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5725"/>
  <workbookPr autoCompressPictures="0"/>
  <bookViews>
    <workbookView xWindow="0" yWindow="0" windowWidth="28800" windowHeight="17460"/>
  </bookViews>
  <sheets>
    <sheet name="HTM" sheetId="3" r:id="rId1"/>
    <sheet name="SOM" sheetId="4" r:id="rId2"/>
    <sheet name="KUM" sheetId="5" r:id="rId3"/>
    <sheet name="MKM" sheetId="6" r:id="rId4"/>
    <sheet name="KKM" sheetId="7" r:id="rId5"/>
    <sheet name="RaM" sheetId="8" r:id="rId6"/>
    <sheet name="Riigikantselei" sheetId="9" r:id="rId7"/>
    <sheet name="Sheet1" sheetId="1" r:id="rId8"/>
  </sheets>
  <definedNames>
    <definedName name="A">HTM!$WNU$3</definedName>
  </definedNames>
  <calcPr calcId="140001" concurrentCalc="0"/>
  <customWorkbookViews>
    <customWorkbookView name="kadri.tali - Personal View" guid="{CE914FDA-7AF9-4A57-AC0F-3F6596D47498}" mergeInterval="0" personalView="1" maximized="1" xWindow="1" yWindow="1" windowWidth="1920" windowHeight="889" activeSheetId="1"/>
    <customWorkbookView name="magnus.urb - Personal View" guid="{0C9253C4-592F-4D8B-9E25-51690B04BCEF}" mergeInterval="0" personalView="1" maximized="1" xWindow="1" yWindow="1" windowWidth="1916" windowHeight="850"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P225" i="1" l="1"/>
  <c r="P221" i="1"/>
  <c r="P223" i="1"/>
  <c r="P220" i="1"/>
  <c r="M79" i="1"/>
  <c r="P79" i="1"/>
  <c r="P107" i="1"/>
  <c r="P112" i="1"/>
  <c r="P103" i="1"/>
  <c r="P213" i="1"/>
  <c r="P105" i="1"/>
  <c r="H182" i="1"/>
  <c r="I182" i="1"/>
  <c r="Y172" i="1"/>
  <c r="M102" i="1"/>
  <c r="O102" i="1"/>
  <c r="H97" i="1"/>
  <c r="I97" i="1"/>
  <c r="J97" i="1"/>
  <c r="H99" i="1"/>
  <c r="I99" i="1"/>
  <c r="J99" i="1"/>
  <c r="P235" i="1"/>
  <c r="P234" i="1"/>
  <c r="P228" i="1"/>
  <c r="O228" i="1"/>
  <c r="P227" i="1"/>
  <c r="O227" i="1"/>
  <c r="O224" i="1"/>
  <c r="P222" i="1"/>
  <c r="O222" i="1"/>
  <c r="P224" i="1"/>
  <c r="O208" i="1"/>
  <c r="P206" i="1"/>
  <c r="M206" i="1"/>
  <c r="P200" i="1"/>
  <c r="P198" i="1"/>
  <c r="P197" i="1"/>
  <c r="P195" i="1"/>
  <c r="P193" i="1"/>
  <c r="P192" i="1"/>
  <c r="P189" i="1"/>
  <c r="P188" i="1"/>
  <c r="P187" i="1"/>
  <c r="P186" i="1"/>
  <c r="P185" i="1"/>
  <c r="P181" i="1"/>
  <c r="P180" i="1"/>
  <c r="P179" i="1"/>
  <c r="P178" i="1"/>
  <c r="P152" i="1"/>
  <c r="O206" i="1"/>
  <c r="O74" i="1"/>
  <c r="O72" i="1"/>
  <c r="O71" i="1"/>
  <c r="O70" i="1"/>
  <c r="P67" i="1"/>
  <c r="O41" i="1"/>
  <c r="O29" i="1"/>
  <c r="O14" i="1"/>
</calcChain>
</file>

<file path=xl/sharedStrings.xml><?xml version="1.0" encoding="utf-8"?>
<sst xmlns="http://schemas.openxmlformats.org/spreadsheetml/2006/main" count="18998" uniqueCount="741">
  <si>
    <t>VV korralduse lisa:  “Perioodi 2014–2020 struktuuritoetuse meetmete nimekiri”</t>
  </si>
  <si>
    <t>Meede</t>
  </si>
  <si>
    <t>Meetme eesmärk</t>
  </si>
  <si>
    <t>Meetme tegevuse nr</t>
  </si>
  <si>
    <t>Meetme tegevus</t>
  </si>
  <si>
    <t>Väljundnäitaja</t>
  </si>
  <si>
    <t>Fondi nimetus</t>
  </si>
  <si>
    <t>EL toetuse summa (€)</t>
  </si>
  <si>
    <t>EL toetuse osakaal meetme tegevuse kogumaksumusest, %</t>
  </si>
  <si>
    <t>Riiklik kaas-finantseering</t>
  </si>
  <si>
    <t>Meetme tegevuse kogumaksumus</t>
  </si>
  <si>
    <t>Rakendusasutus</t>
  </si>
  <si>
    <t>Rakendusüksus</t>
  </si>
  <si>
    <t>Teave, kas meede või meetme tegevus mõjutab kliima, keskkonnahoiu, võrdsete võimaluste, infoühiskonna, regionaalarengu või riigivalitsemise eesmärke.</t>
  </si>
  <si>
    <t>Prioriteetne suund 1: Ühiskonna vajadustele vastav haridus ja hea ettevalmistus osalemaks tööturul</t>
  </si>
  <si>
    <t>Euroopa Liidu (edaspidi EL) vahendite kasutamise eesmärk 1: Kvaliteetsete hariduslike tugiteenuste abil varase koolist ja haridussüsteemist lahkumise vähendamine ning karjäärivalikute toetamine</t>
  </si>
  <si>
    <t>1.1</t>
  </si>
  <si>
    <t> Haridustugiteenuste arendamine ja kättesaadavuse tagamine</t>
  </si>
  <si>
    <t>Kvaliteetsete hariduse tugiteenuste abil varase koolist ja haridussüsteemist lahkumise vähendamine ning karjäärivalikute toetamine.</t>
  </si>
  <si>
    <t>1.1.1</t>
  </si>
  <si>
    <t>Haridustugiteenuste (karjääri- ja õppenõustamise
teenuste) arendamine ja kättesaadavuse tagamine </t>
  </si>
  <si>
    <t>Individuaalseid õppenõustamise ja karjääriteenuseid saanud laste, õppurite ning noorte arv</t>
  </si>
  <si>
    <t>ESF</t>
  </si>
  <si>
    <t>HTM</t>
  </si>
  <si>
    <t>SA Innove</t>
  </si>
  <si>
    <t>sealhulgas põhikooli 3. kooliastmes karjääriinfot ja/või individuaalnõustamist saanud õppurite arv</t>
  </si>
  <si>
    <t>EL vahendite kasutamise eesmärk 2: Õpetajate, õppejõudude, koolijuhtide ja noorsootöötajate õpetamispädevuse parandamine, et rakenduks iga õppija individuaalset ja sotsiaalset arengut toetav, õpioskusi, loovust ja ettevõtlikkust arendav õpikäsitus kõigil haridustasemetel ja –liikides.</t>
  </si>
  <si>
    <t>1.2</t>
  </si>
  <si>
    <t>1.2.1</t>
  </si>
  <si>
    <t>Õpetajate koolitus</t>
  </si>
  <si>
    <t>Koolitusel osalenud õpetajate arv</t>
  </si>
  <si>
    <t>1.2.2</t>
  </si>
  <si>
    <t>Haridusasutuste juhtide koolitus</t>
  </si>
  <si>
    <t>Koolitusel osalenud haridusasutuste juhtide arv</t>
  </si>
  <si>
    <t>1.2.3</t>
  </si>
  <si>
    <t>Noorsootöötajate koolitus</t>
  </si>
  <si>
    <t>Koolitusel osalenud noorsootöötajate arv</t>
  </si>
  <si>
    <t>EL vahendite kasutamise eesmärk 3: Kasutusele on võetud kaasaegne ja uuenduslik õppevara</t>
  </si>
  <si>
    <t>1.3</t>
  </si>
  <si>
    <t>Kaasaegse ning uuendusliku õppevara arendamine ja kasutuselevõtt</t>
  </si>
  <si>
    <t>Õppija õpioskuste tulemusliku omandamise toetamine ning õpetaja töötingimuste parendamise</t>
  </si>
  <si>
    <t>1.3.1</t>
  </si>
  <si>
    <t>Valdkondade arv, milles on välja töötatud uuenduslik õppevara</t>
  </si>
  <si>
    <t>1.3.2.</t>
  </si>
  <si>
    <t>Koolide IKT taristu</t>
  </si>
  <si>
    <t>MKM</t>
  </si>
  <si>
    <t>RIA</t>
  </si>
  <si>
    <t>1.4</t>
  </si>
  <si>
    <t>Koolivõrgu korrastamine</t>
  </si>
  <si>
    <t>Kvaliteetse ja valikuterohke gümnaasiumihariduse võimaluste loomine igas maakonnas ning kvaliteetse kodulähedase põhihariduse tagamine</t>
  </si>
  <si>
    <t>1.4.1</t>
  </si>
  <si>
    <t>Koolivõrgu korrastamise käigus toimuv jätkusuutlike koolide kaasajastamine</t>
  </si>
  <si>
    <t>Kaasajastatud pind (m2)</t>
  </si>
  <si>
    <t>ERF</t>
  </si>
  <si>
    <t>1.4.2</t>
  </si>
  <si>
    <t>Väikelahendused HEV õpilaste integreerimiseks tavakoolidesse</t>
  </si>
  <si>
    <t>HEV õpilaste integreerimiseks toetust saavate koolide arv</t>
  </si>
  <si>
    <t>EL vahendite kasutamise eesmärk 5: Õpe kutse- ja kõrghariduses on suuremas vastavuses tööturu vajadustega ning toetab ettevõtlikkust</t>
  </si>
  <si>
    <t>1.5</t>
  </si>
  <si>
    <t>Õppe seostamine tööturu vajadustega</t>
  </si>
  <si>
    <t>Õpe kutse- ja kõrghariduses vastab suuremal määral tööturu vajadustele.</t>
  </si>
  <si>
    <t>1.5.1</t>
  </si>
  <si>
    <t>Tööjõuvajaduse seire-ja prognoosisüsteemi loomine</t>
  </si>
  <si>
    <t>Loodud ja tegutsevate kogude (valdkonna nõukogud ja koordinatsioonikogu) arv</t>
  </si>
  <si>
    <t>20+1</t>
  </si>
  <si>
    <t>1.5.2</t>
  </si>
  <si>
    <t>Õpipoisiõppes osalenute arv</t>
  </si>
  <si>
    <t>1.5.3</t>
  </si>
  <si>
    <t>Praktikasüsteemi arendamine kutse-ja kõrghariduses sh õpetajakoolituse koolipraktika.</t>
  </si>
  <si>
    <t>Praktikajuhendamise koolitustel osalenud juhendajate arv</t>
  </si>
  <si>
    <t>1.5.4</t>
  </si>
  <si>
    <t>Ettevõtlikkuse ja ettevõtlusõppe süsteemne arendamine kõigil haridustasemetel.</t>
  </si>
  <si>
    <t>Õppeasutuste arv, kes osalevad ettevõtlusprogrammis, et võtta kasutusele ettevõtlusmoodul</t>
  </si>
  <si>
    <t>1.5.5</t>
  </si>
  <si>
    <t>Kutseõppeasutuste ja kutseõpet andvate rakenduskõrgkoolide õppekavarühmade akrediteerimiskordade (hindamisühikute) arv</t>
  </si>
  <si>
    <t>1.5.6</t>
  </si>
  <si>
    <t>Tegevustes osalenute arv</t>
  </si>
  <si>
    <t>EL vahendite kasutamise eesmärk 6: Kutse- ja erialase kvalifikatsiooniga täiskasvanute osakaal on suurenenud, inimeste  elukestva õppe võtmepädevused on paranenud ning suurenenud on nende konkurentsivõime tööturul</t>
  </si>
  <si>
    <t>1.6</t>
  </si>
  <si>
    <t>Täiskasvanud elanikkonna kompetentside arendamine</t>
  </si>
  <si>
    <t>Kutse ja erialase kvalifikatsiooniga täiskasvanute osakaal on suurenenud ja elukestva õppe võtmepädevused paranenud</t>
  </si>
  <si>
    <t>1.6.1</t>
  </si>
  <si>
    <t>Madala haridustasemega täiskasvanute tagasitoomine tasemekoolitusse ja õppes osalemise toetamine</t>
  </si>
  <si>
    <t>Tegevustes osalejate arv</t>
  </si>
  <si>
    <t>1.6.2</t>
  </si>
  <si>
    <t>Täiskasvanutele kvaliteetse ja asjakohase täienduskoolituse ja ümberõppe pakkumine kutse- ja erialase kvalifikatsiooni tõstmiseks ning elukestva õppe võtmepädevuste parandamiseks.</t>
  </si>
  <si>
    <t>Täienduskoolitusel  osalenud täiskasvanute arv</t>
  </si>
  <si>
    <t>1.6.3</t>
  </si>
  <si>
    <t>Digitaalse kirjaoskuse suurendamine</t>
  </si>
  <si>
    <t>Digitaalse kirjaoskuse koolitusel osalenute arv</t>
  </si>
  <si>
    <t>1.6.4</t>
  </si>
  <si>
    <t>Karjäärinõustamise kättesaadavuse suurendamine</t>
  </si>
  <si>
    <t>SOM</t>
  </si>
  <si>
    <t>Prioriteetne suund 2: Sotsiaalse kaasatuse suurendamine</t>
  </si>
  <si>
    <t>EL vahendite kasutamise eesmärk 1: Lapsehoiu ja puuetega laste tugiteenuseid saanud hooldajate osalemine tööturul on suurenenud</t>
  </si>
  <si>
    <t>2.1</t>
  </si>
  <si>
    <t>Lapsehoiu ja puudega laste hoolekandeteenuste arendamine hoolduskoormuse vähendamiseks</t>
  </si>
  <si>
    <t>Lapsehoiu ja/või puudega laste hoiu- ja tugiteenuseid saanud hooldajate osalemine tööturul on suurenenud</t>
  </si>
  <si>
    <t>2.1.1</t>
  </si>
  <si>
    <t>Hoiuteenuste ning hoius, hariduses ja rehabilitatsioonis osalemist võimaldavate tugiteenuste (tugiisik, transport) arendamine ja pakkumine suure hooldusvajadusega ning raske ja sügava puudega 0–17-aastastele lastele ning tööandjate töö-, pere- ja eraelu ühildamise alase teadlikkuse tõstmine</t>
  </si>
  <si>
    <t>Hooldajate arv, kes on saanud vähemalt ühte puuetega laste tugiteenust ühe puudega lapse kohta</t>
  </si>
  <si>
    <t>2.1.2</t>
  </si>
  <si>
    <t>Lapsehoiukohtade loomine ja teenusepakkumise toetamine 0–7-aastastele lastele</t>
  </si>
  <si>
    <t>EL vahendite kasutamise eesmärk 2: Hoolekandeteenuseid saanud erivajadustega, hoolduskoormusega ja toimetulekuraskustega inimeste osalemine tööturul on suurenenud või nende toimetulek on paranenud</t>
  </si>
  <si>
    <t>2.2</t>
  </si>
  <si>
    <t>Tööturul osalemist toetavad hoolekandeteenused</t>
  </si>
  <si>
    <t>Hoolekandeteenuseid saanud erivajadustega, hoolduskoormusega ja toimetulekuraskustega inimeste osalemine tööturul on suurenenud</t>
  </si>
  <si>
    <t>2.2.1</t>
  </si>
  <si>
    <t>Eakatele, erivajadustega ja toimetulekuraskustega inimestele ning nende pereliikmetele töölesaamist toetavad hoolekandeteenused</t>
  </si>
  <si>
    <t>Hoolekande teenuste saajate arv</t>
  </si>
  <si>
    <t>2.2.2</t>
  </si>
  <si>
    <t>Asendushoolduse kvaliteedi tõstmine ja asendushoolduse vormide mitmekesistamine tugiteenuste ja järelhoolduse arendamise kaudu</t>
  </si>
  <si>
    <t>Perepõhiste asendushoolduse vormide pakkujate arv</t>
  </si>
  <si>
    <t>2.2.3</t>
  </si>
  <si>
    <t>Tugiteenus vanglast vabanenutele</t>
  </si>
  <si>
    <t>Vanglast vabanejale suunatud tugiteenuste saajate arv</t>
  </si>
  <si>
    <t>EL vahendite kasutamise eesmärk 3: Teenust saanud inimeste alkoholi  tarvitamine on vähenenud</t>
  </si>
  <si>
    <t>2.3</t>
  </si>
  <si>
    <t>Alkoholi liigtarvitamise, sh alkoholisõltuvuse, ennetuse, varajase avastamise ning nõustamis- ja raviteenuse arendamine ja rakendamine</t>
  </si>
  <si>
    <t>Ennetada alkoholi liigtarvitamist ja vähendada teenust saanud inimeste alkoholi tarvitamisega seotud riske</t>
  </si>
  <si>
    <t>2.3.1</t>
  </si>
  <si>
    <t>Alkoholi liigtarvitamise varajase avastamise ja nõustamise teenuse ning alkoholisõltuvuse raviteenuse arendamine ning osutamine</t>
  </si>
  <si>
    <t>Alkoholi tarvitamise vähendamisele suunatud teenuseid saanud inimeste arv</t>
  </si>
  <si>
    <t>20453</t>
  </si>
  <si>
    <t>EL vahendite kasutamise eesmärk 4: Regionaalselt kättesaadavad, kvaliteetsed ja jätkusuutlikud tervishoiuteenused </t>
  </si>
  <si>
    <t>2.4</t>
  </si>
  <si>
    <t>Kättesaadavate ja kvaliteetsete tervishoiuteenuste tagamine tööhõives püsimise ja hõivesse naasmise suurendamiseks</t>
  </si>
  <si>
    <t>Tagada kvaliteetsete tervishoiuteenuste kättesaadavus inimeste tööhõives püsimiseks ja hõivesse naasmiseks.</t>
  </si>
  <si>
    <t>2.4.1</t>
  </si>
  <si>
    <t>RM</t>
  </si>
  <si>
    <t>2.4.2</t>
  </si>
  <si>
    <t>Investeeringute toetamine esmatasandi tervisekeskuste infrastruktuuri tõmbekeskustes, tagades kättesaadavad ja mitmekülgsed esmatasandi teenused</t>
  </si>
  <si>
    <t>Kaasajastatud esmatasandi tervisekeskuste arv</t>
  </si>
  <si>
    <t>EL vahendite kasutamise eesmärk 5: Kvaliteetsem ja integreeritum teenuste struktuur toetab psüühilise erivajadusega inimeste kogukonnas elamist ning puudest tuleneva tegevuspiiranguga inimestel on paremad võimalused oma koduses keskkonnas toimetulekuks</t>
  </si>
  <si>
    <t>2.5</t>
  </si>
  <si>
    <t>Hoolekande taristu arendamine, keskkonna kohandamine puuetega inimeste vajadustele vastavaks</t>
  </si>
  <si>
    <t>Tagada erivajadusega inimestele paremad elamis-, õppimis- ja töötamistingimused</t>
  </si>
  <si>
    <t>2.5.1</t>
  </si>
  <si>
    <t>Erihoolekandeasutuste reorganiseerimine</t>
  </si>
  <si>
    <t>Loodud kvaliteetsete teenuskohtade arv</t>
  </si>
  <si>
    <t>2.5.2</t>
  </si>
  <si>
    <t>Puuetega inimeste eluaseme füüsiline kohandamine</t>
  </si>
  <si>
    <t>Puuetega inimeste arv, kellele on tagatud sobivad eluruumid</t>
  </si>
  <si>
    <t>EL vahendite kasutamise eesmärk 6: Kohanemis- ja lõimumisteenustes osalenute konkurentsivõime Eesti ühiskonnas, sh tööturul, elukestvas õppes ning kodanikuühiskonnas osalemiseks on paranenud</t>
  </si>
  <si>
    <t>2.6</t>
  </si>
  <si>
    <t>Võimaluste loomine Eestis elavate ning ühiskonda vähelõimunud püsielanike aktiivse hõive ja ühiskondliku aktiivsuse suurendamiseks ja uussisserändajate kohanemise ja hilisema lõimumise toetamiseks</t>
  </si>
  <si>
    <t>On loodud eeldused uussisserändajate kohanemiseks Eestis. On kujundatud eeldused uussisserändajatel ning vähelõimunud püsielanikel osaleda Eesti ühiskonnas, sh tööhõives, elukestvas õppes, kodanikuühiskonnas.</t>
  </si>
  <si>
    <t>2.6.1</t>
  </si>
  <si>
    <t>Infoplatvormi kasutajate arv</t>
  </si>
  <si>
    <t>SiM</t>
  </si>
  <si>
    <t>2.6.2</t>
  </si>
  <si>
    <t>Kohanemiskoolituste väljatöötamine, piloteerimine ja rakendamine</t>
  </si>
  <si>
    <t>2.6.3</t>
  </si>
  <si>
    <t>2.6.4</t>
  </si>
  <si>
    <t>Nõustamis- ja infosüsteemi väljatöötamine ja rakendamine</t>
  </si>
  <si>
    <t>KUM</t>
  </si>
  <si>
    <t>2.6.5</t>
  </si>
  <si>
    <t>Lõimumisprogrammi väljatöötamine ja pakkumine</t>
  </si>
  <si>
    <t>2.6.6</t>
  </si>
  <si>
    <t>Koostöö- ja kommunikatsioonitegevused</t>
  </si>
  <si>
    <t>2.7</t>
  </si>
  <si>
    <t>Noorte tööhõivevalmiduse toetamine ning vaesuse mõju vähendamine noorsootöö teenuste kättesaadavuse kaudu.</t>
  </si>
  <si>
    <t>Vähendada vaesusest tulenevat mõju haridus- ja karjäärivalikutele, ennetada noorte sotsiaalse tõrjutuse ja tööturuprobleemide tekkimist ja toetada noorte aktiivsete eluhoiakute kujunemist.</t>
  </si>
  <si>
    <t>2.7.1</t>
  </si>
  <si>
    <t>2.7.2</t>
  </si>
  <si>
    <t>sealhulgas teenust saanud  NEET noorte arv (vanuses 15-26 a)</t>
  </si>
  <si>
    <t>2.7.3</t>
  </si>
  <si>
    <t>300/600</t>
  </si>
  <si>
    <t>SIM</t>
  </si>
  <si>
    <t>2.7.4</t>
  </si>
  <si>
    <t>Prioriteetne suund 3: Tööturule juurdepääsu parandamine ja tööturult väljalangemise ennetamine</t>
  </si>
  <si>
    <t>EL vahendite kasutamise eesmärk 1: Vähenenud töövõimega inimeste osalemine tööturul  ja tööhõives on suurenenud ja tööealise elanikkonna töövõime vähenemine on pidurdunud</t>
  </si>
  <si>
    <t>3.1</t>
  </si>
  <si>
    <t>Töövõime toetamise skeemi loomine ja juurutamine</t>
  </si>
  <si>
    <t>Tööealiste töövõime säilitamine ja parandamine, sh tööandja ja töötaja toetamine töötingimuste edendamisel, vähenenud töövõimega inimeste tööturul osalemise suurendamine ja varase pensionile jäämise ärahoidmine. Töövõime toetamise skeemi jätkusuutlikkuse tagamine</t>
  </si>
  <si>
    <t>3.1.1</t>
  </si>
  <si>
    <t>Töövõime toetamise reformi sihtrühmale tööturuteenuste ja neid toetavate teenuste arendamine, juurutamine ja osutamine, et säilitada töökohta või leida uut tööd.</t>
  </si>
  <si>
    <t>Osalise töövõimega inimesed, kes on saanud töövõime reformi vahendusel teenuseid</t>
  </si>
  <si>
    <t>31 420</t>
  </si>
  <si>
    <t>54 181</t>
  </si>
  <si>
    <t>3.1.2</t>
  </si>
  <si>
    <t>Tööandjaid ja töötajaid toetavad tegevused töötingimuste edendamiseks</t>
  </si>
  <si>
    <t>Tööandjaid ja töötajaid toetavate tegevuste arv</t>
  </si>
  <si>
    <t>1 109</t>
  </si>
  <si>
    <t>3.1.3</t>
  </si>
  <si>
    <t>Töövõime toetamise reformi elluviimine, spetsialistide koolitamine tööks vähenenud töövõimega inimestega, tegevusi toetava institutsioonidevahelise koostöö ja vajaliku andmevahetuse arendamine ning avalikkuse teavitamine</t>
  </si>
  <si>
    <t>Töövõime toetamise reform on läbi viidud, sh avalikkus on teadlik reformiga seotud muudatustest, töövõimet hinnatakse uutel alustel ning osapoolte vaheline andmevahetus toimib</t>
  </si>
  <si>
    <t>EL vahendite kasutamise eesmärk 2: Aktiivsetel tööturuteenustel osalenud väiksema konkurentsivõimega sihtrühmade tööhõive on suurenenud</t>
  </si>
  <si>
    <t>3.2</t>
  </si>
  <si>
    <t>Tööturuteenused tagamaks paremaid võimalusi hõives osalemiseks</t>
  </si>
  <si>
    <t>Suurendada teenustes osalejate tööalaseid võimalusi ja osalemist tööhõives  </t>
  </si>
  <si>
    <t>3.2.1</t>
  </si>
  <si>
    <t>Tööturuteenuste laiendamine uutele sihtrühmadele ja uute tööturuteenuste pakkumine</t>
  </si>
  <si>
    <t>Aktiivseid tööturuteenuseid saanud osalejate arv</t>
  </si>
  <si>
    <t>Prioriteetne suund 4: Kasvuvõimeline ettevõtlus ja seda toetav teadus- ja arendustegevus</t>
  </si>
  <si>
    <t>EL vahendite kasutamise eesmärk 1: T&amp;A on kõrgetasemeline ja Eesti on rahvusvahelises TAI alases koostöös aktiivne ja nähtav</t>
  </si>
  <si>
    <t>4.1</t>
  </si>
  <si>
    <t>Eesti T&amp;A rahvusvahelise konkurentsivõime suurendamine ja osalemine üle-euroopalistes teadusalgatustes</t>
  </si>
  <si>
    <t>Eesti teadus ja kõrgharidus on rahvusvaheliselt konkurentsivõimeline ja nähtav.  Teadusasutuste võrk tegutseb tõhusalt ning taristu on nüüdisaegne. Eesti on atraktiivne koht teadus- ja arendustööks ning õppeks. Teadlaskarjäär on populaarne ning erasektoris on teadlaste ja inseneride osakaal suurenenud. Eesrindlikutel Eesti ettevõtetel ning TA asutustel on rahvusvahelisi kõrgtehnoloogilisi tellimusi ning nad on integreerunud rahvusvaheliste  innovatsioonivõrgustikega, eriti nutika spetsialiseerumise valdkondades.</t>
  </si>
  <si>
    <t>4.1.1</t>
  </si>
  <si>
    <t>Institutsionaalne arendusprogramm TA asutustele ja kõrgkoolidele.</t>
  </si>
  <si>
    <t>Toetust saavate teadusasutustega koostööd tegevate ettevõtete arv</t>
  </si>
  <si>
    <t>SA Archimedes</t>
  </si>
  <si>
    <t>4.1.2</t>
  </si>
  <si>
    <t>Riikliku tähtsusega teaduse infrastruktuuri toetamine teekaardi alusel.</t>
  </si>
  <si>
    <t>Täiustatud uuringutealase taristuga asutustes töötavate teadurite arv</t>
  </si>
  <si>
    <t>4.1.3</t>
  </si>
  <si>
    <t>Teaduse ja kõrghariduse rahvusvahelistumine, mobiilsuse ja järelkasvu toetamine.</t>
  </si>
  <si>
    <t>Välismaalastest teadlaste osakaal Eesti teadlaste ja inseneride koguarvust</t>
  </si>
  <si>
    <t>4,6% (2012)</t>
  </si>
  <si>
    <t>Välisüliõpilaste osakaal magistri- ja doktoriõppes</t>
  </si>
  <si>
    <t>4% (2012)</t>
  </si>
  <si>
    <t>4.1.4</t>
  </si>
  <si>
    <t>Teaduse tippkeskuste toetamine teaduse rahvusvahelise konkurentsivõime ning tippkvaliteedi tugevdamiseks.</t>
  </si>
  <si>
    <t>Tippkeskuse teadlaste poolt kalendriaastal avaldatud publikatsioonide arv (WoS+ERIH A)</t>
  </si>
  <si>
    <t>~700 (2012)</t>
  </si>
  <si>
    <t>4.1.5</t>
  </si>
  <si>
    <t>Teaduse populariseerimine</t>
  </si>
  <si>
    <t>LTT (loodus- ja täppisteadused, tehnika, tootmine ja ehitus) erialade lõpetajate osakaal kõrghariduses</t>
  </si>
  <si>
    <t>EL vahendite kasutamise eesmärk 2: TAI süsteem toetab majandusstruktuuri muutumist teadmistemahukamaks ja sotsiaalsete väljakutsete lahendamist</t>
  </si>
  <si>
    <t>4.2</t>
  </si>
  <si>
    <t>TA&amp;I süsteemi kohaliku sotsiaalmajandusliku mõju suurendamine ja nutikas spetsialiseerumine kasvualade (IKT + tervis + ressursid) arendamiseks</t>
  </si>
  <si>
    <t>Oodatavaks tulemuseks on TA suunatus Eesti riigi, ühiskonna ja majanduse vajadustele nii teadustegevuses kui ka selle tulemuste rakendamisel, mis omakorda panustab tootlikkuse ja konkurentsivõime tõusu. Riik on rakenduslike uuringute ja ettevõtete arendustööde tark eestvedaja ja teadusasutused teevad tihedat koostööd valitsusasutuste ja ettevõtetega. TA muudab majandusstruktuuri teadmistemahukamaks ning paraneb kasvuvaldkondade ettevõtluse hõive ja lisandväärtuse osakaal majanduses ja ekspordis. Riik peab seejuures jälgima, et liiga suur fokusseerimine ei muutuks kitsendavaks ja takistavaks faktoriks teadus- ja innovatsioonikeskkonna arengus ja halvates teadusasutuste võimet paindlikult reageerida ettevõtete vajadustele.
TA ning kõrgharidussüsteem on vahendiks majanduse struktuurimuutuste saavutamisel ning Eesti targal positsioneerimisel rahvusvahelises tööjaotuses.</t>
  </si>
  <si>
    <t>4.2.1</t>
  </si>
  <si>
    <t>Valdkondliku teadus-ja arendustegevuse tugevdamine</t>
  </si>
  <si>
    <t>4.2.2</t>
  </si>
  <si>
    <t>Kõrghariduse erialastipendiumid nutika spetsialiseerumise kasvuvaldkondades.</t>
  </si>
  <si>
    <t>Valitud NS õppekavadel stipendiumi saavate üliõpilaste arv</t>
  </si>
  <si>
    <t>4.2.3</t>
  </si>
  <si>
    <t>TA programm nutika spetsialiseerumise kasvuvaldkondades</t>
  </si>
  <si>
    <t>Ettevõtete arv, kellega ülikoolid ja teadusasutused on kasvualade rakendusuuringute käigus koostööd teinud</t>
  </si>
  <si>
    <t>Erainvesteeringud kooskõlas riigi toetustega innovatsiooni või teadus- ja arendustegevuse alastele projektidele (mln €)</t>
  </si>
  <si>
    <t>4.2.4</t>
  </si>
  <si>
    <t>Riigi rahastatavad koostööstruktuurid (näiteks klastritele ja tehnoloogiaarenduskeskustele).</t>
  </si>
  <si>
    <t>TAK-idesse ja klastritesse kuuluvate toetust saanud kasvualade ettevõtete arv ,sh</t>
  </si>
  <si>
    <t>EAS</t>
  </si>
  <si>
    <t>Toetatud ettevõtted, kes on tutvustanud turu jaoks uut toodet või teenust</t>
  </si>
  <si>
    <t>Toetatud ettevõtted, kes on tutvustanud ettevõtte jaoks uut toodet või teenust</t>
  </si>
  <si>
    <t>4.2.5</t>
  </si>
  <si>
    <t>Nõudluspoole poliitikad (riik innovaatilistele lahenduste tellijana)</t>
  </si>
  <si>
    <t>Innovaatilisi lahendusi pakkunud ettevõtete arv</t>
  </si>
  <si>
    <t>4.2.6</t>
  </si>
  <si>
    <t>Start-up ettevõtluse hoogustamine. Soodustame struktuurseid muutusi ettevõtluses, toetades uute innovaatiliste ettevõtete asutamist ja kasvamist kasvuvaldkondades.</t>
  </si>
  <si>
    <t>EL vahendite kasutamise eesmärk 3: Innovaatilised lahendused suurendavad ettevõtete ressursitootlikkust</t>
  </si>
  <si>
    <t>4.3</t>
  </si>
  <si>
    <t>Ettevõtete energia- ja ressursitõhusus</t>
  </si>
  <si>
    <t>Suurema energia- ja ressursisäästu saavutamine ettevõtetes</t>
  </si>
  <si>
    <t>4.3.1</t>
  </si>
  <si>
    <t>Investeeringud parimasse võimalikku ressursitõhusasse tehnoloogiasse; ressursijuhtimissüsteemide ja toetavate IT-rakenduste toetamine</t>
  </si>
  <si>
    <t>Ressursi- ja energiasäästuks toetust saanud ettevõtete arv</t>
  </si>
  <si>
    <t>KEM</t>
  </si>
  <si>
    <t>SA KIK</t>
  </si>
  <si>
    <t>4.3.2</t>
  </si>
  <si>
    <t>Energia- ja ressursijuhtimise alaste koolituste läbiviimine</t>
  </si>
  <si>
    <t>Ressursitõhususe valdkonnas koolitatute arv</t>
  </si>
  <si>
    <t>4.3.3</t>
  </si>
  <si>
    <t>Energia- ja ressursijuhtimise alase teadlikkuse tõstmine</t>
  </si>
  <si>
    <t>4.3.4</t>
  </si>
  <si>
    <t>Energia- ja ressursiauditite läbiviimine</t>
  </si>
  <si>
    <t>Ressursi- ja energiatõhususe auditite arv</t>
  </si>
  <si>
    <t>4.3.5</t>
  </si>
  <si>
    <t>Jäätmete ringlussevõtu toetamine</t>
  </si>
  <si>
    <t>Jäätmete ringlussevõtuks toetust saanud projektide arv</t>
  </si>
  <si>
    <t>4.3.6</t>
  </si>
  <si>
    <t>Jäätmete korduskasutuseks ettevalmistamise toetamine</t>
  </si>
  <si>
    <t>Jäätmete korduskasutuseks ettevalmistamiseks toetust saanud projektide arv</t>
  </si>
  <si>
    <t>EL vahendite kasutamise eesmärk 4: Eesti ettevõtted pakuvad uuenduslikke kõrge lisaväärtusega tooteid ja teenuseid</t>
  </si>
  <si>
    <t>4.4</t>
  </si>
  <si>
    <t>Ettevõtja arenguplaani toetusmeede  ettevõtete arendus- ja eksporditegevustele kaasaaitamiseks ning juhtimisvõimekuse tõstmiseks</t>
  </si>
  <si>
    <t>Ettevõtete rahvusvahelise konkurentsivõime tõstmine läbi pikaajaliste arenguplaanide koostamise ning arenguplaanist lähtudes ettevõtte tarviklikuks arenguks vajalike teenuste osutamise.</t>
  </si>
  <si>
    <t>4.4.1</t>
  </si>
  <si>
    <t>Abi saavate ettevõtete arv (kokku), sh:</t>
  </si>
  <si>
    <t>4.4.2</t>
  </si>
  <si>
    <t>Teadusarendus tegevuse osak</t>
  </si>
  <si>
    <t>Abi saavate ettevõtete arv (kokku)</t>
  </si>
  <si>
    <t>Prioriteetne suund 5 Väikese ja keskmise suurusega ettevõtete arendamine ja piirkondade konkurentsivõime tugevdamine</t>
  </si>
  <si>
    <t>EL vahendite kasutamise eesmärk 1: VKEd on orienteeritud kasvule ja ekspordile</t>
  </si>
  <si>
    <t>5.1</t>
  </si>
  <si>
    <t>Ettevõtlikkuse kasvatamine, ettevõtluse kasvu soodustamine, ettevõtluskeskkonna arendamine</t>
  </si>
  <si>
    <t>5.1.1</t>
  </si>
  <si>
    <t>5.1.2</t>
  </si>
  <si>
    <t>Starditoetus</t>
  </si>
  <si>
    <t>Toetust saavate uute ettevõtete arv</t>
  </si>
  <si>
    <t>5.1.3</t>
  </si>
  <si>
    <t>5.1.4</t>
  </si>
  <si>
    <t>Ettevõtlusteadlikkus</t>
  </si>
  <si>
    <t>Ettevõtted, koolitustel osalejad</t>
  </si>
  <si>
    <t>ERK</t>
  </si>
  <si>
    <t>5.1.5</t>
  </si>
  <si>
    <t>Turisminõudluse suurendamine</t>
  </si>
  <si>
    <t>Korraldatud  turundustegevuste  arv</t>
  </si>
  <si>
    <t>5.1.6</t>
  </si>
  <si>
    <t>Turismitoodete arenduse juhtimine</t>
  </si>
  <si>
    <t>Koostöövõrgustikes osalevate ettevõtete arv</t>
  </si>
  <si>
    <t>5.1.7.</t>
  </si>
  <si>
    <t>Turismiettevõtete ärimudelite arendamine</t>
  </si>
  <si>
    <t>5.1.8</t>
  </si>
  <si>
    <t>Rahvusvaheliselt huvipakkuvate turismiatraktsioonide ja toetava taristu väljaarendamine</t>
  </si>
  <si>
    <t>Uute sihtrühmade  hõivamiseks suunatud uute turimitoodete arv</t>
  </si>
  <si>
    <t>5.2</t>
  </si>
  <si>
    <t>Kapitali- ja krediidikindlustuse kättesaadavuse parandamine</t>
  </si>
  <si>
    <t>Ettevõtjatele on kättesaadav traditsiooniliste äriprojektide finantseerimiseks vajalik kapital, et tõsta nende üldist konkurentsivõimet (sh suurendada ekspordivõimekust) ning ettevõtjatele on kättesaadav ka kõrgema riskiga ambitsioonikate äriprojektide finantseerimiseks mõeldud riskikapital, et toetada nende kiiret kasvu ja jätkusuutlikkust.</t>
  </si>
  <si>
    <t>5.2.1</t>
  </si>
  <si>
    <t>Laenude, tagatiste ja eksporditehingute kindlustuse väljastamine</t>
  </si>
  <si>
    <t>Laenu, tagatist ja eksporditehingute kindlustust saanud ettevõtjate arv</t>
  </si>
  <si>
    <t>5.2.2</t>
  </si>
  <si>
    <t>Varajase faasi fondifondi loomine riskikapitali pakkumiseks</t>
  </si>
  <si>
    <t>Varajase faasi fondifondi struktuuri kaudu riskikapitali kaasanud ettevõtjate arv</t>
  </si>
  <si>
    <t>5.3</t>
  </si>
  <si>
    <t>Loomemajanduse arendamine</t>
  </si>
  <si>
    <t>Siduda kultuuri- ja loomevaldkondades olevat potentsiaali ettevõtlusega, et soodustada uute ambitsioonikate ärimudelitega ettevõtete juurdekasvu, tõsta  ekspordivõimekust ning luua teistele majandussektoritele loomemajanduse kaudu lisaväärtust ärimudelite, toodete ja teenuste ning müügi ja turunduse arendamisel.</t>
  </si>
  <si>
    <t>5.3.1</t>
  </si>
  <si>
    <t>Loomemajanduse inkubatsiooni arendamine</t>
  </si>
  <si>
    <t>5.3.2</t>
  </si>
  <si>
    <t>Loomemajanduse tugistruktuuride arendamine</t>
  </si>
  <si>
    <t>5.3.3</t>
  </si>
  <si>
    <t>Loomemajanduse valdkondades tegutsevate ettevõtete ekspordivõime arendamine</t>
  </si>
  <si>
    <t>5.3.4</t>
  </si>
  <si>
    <t>Loomemajanduse sidumine teiste sektoritega (väikeprojektid)</t>
  </si>
  <si>
    <t>5.3.5</t>
  </si>
  <si>
    <t>Loomemajanduse sidumine teiste sektoritega (suurprojektid)</t>
  </si>
  <si>
    <t>5.3.6</t>
  </si>
  <si>
    <t>Loomemajandusalase teadlikkuse tõstmine</t>
  </si>
  <si>
    <t>5.3.7</t>
  </si>
  <si>
    <t>Loomemajanduse taristu ja tehnoloogilise võimekuse arendamine</t>
  </si>
  <si>
    <t>5.4</t>
  </si>
  <si>
    <t>Piirkondade konkurentsivõime tugevdamine</t>
  </si>
  <si>
    <t>Tööhõive ja  ettevõtlusaktiivsus on kasvanud väljaspool Tallinna ja Tartu linnapiirkondi</t>
  </si>
  <si>
    <t>5.4.1</t>
  </si>
  <si>
    <t>Regionaalsete kompetentsikeskuste arendamine</t>
  </si>
  <si>
    <t>Mitterahalist abi saavate ettevõtete arv</t>
  </si>
  <si>
    <t>Tööhõive kasv toetust saanud ettevõtetes (Täistööaja ekvivalendid)</t>
  </si>
  <si>
    <t>5.4.2</t>
  </si>
  <si>
    <t>Piirkondlikud algatused tööhõive ja ettevõtlikkuse edendamiseks</t>
  </si>
  <si>
    <t>Tööhõive ja ettevõtlikkuse edendamise programmi kavandamisse kaasatud institutsioonide arv</t>
  </si>
  <si>
    <t>5.4.3</t>
  </si>
  <si>
    <t>Piirkondade konkurentsivõime tugevdamise investeeringud (töökohtade loomine)</t>
  </si>
  <si>
    <t>Mitterahalist toetut saavate ettevõtete arv</t>
  </si>
  <si>
    <t>5.4.4</t>
  </si>
  <si>
    <t>Lahendatud toimepiirkondade ühendusvõimaluste kitsaskohtade  arv</t>
  </si>
  <si>
    <t>Prioriteetne suund 6: Energiatõhusus</t>
  </si>
  <si>
    <t>EL vahendite kasutamise eesmärk 1: Energiasäästlik eluasemesektor ja tänavavalgustus</t>
  </si>
  <si>
    <t>6.1</t>
  </si>
  <si>
    <t>Energiatõhususe saavutamine elamumajanduses</t>
  </si>
  <si>
    <t>Energiatarbimise vähendamine lõpptarbija juures. Energiasõltuvuse ja kasvuhoonegaaside heitkoguste vähendamine.</t>
  </si>
  <si>
    <t>6.1.1</t>
  </si>
  <si>
    <t>Korterelamute rekonstrueerimise toetamine</t>
  </si>
  <si>
    <t>10 000</t>
  </si>
  <si>
    <t>38 000</t>
  </si>
  <si>
    <t>ÜF</t>
  </si>
  <si>
    <t>kuni 50, keskmiselt 30</t>
  </si>
  <si>
    <t>SA Kredex</t>
  </si>
  <si>
    <t>420 000</t>
  </si>
  <si>
    <t>1 610 000</t>
  </si>
  <si>
    <t>1 700 000</t>
  </si>
  <si>
    <t>6.1.2</t>
  </si>
  <si>
    <t>Liginullenergiahoone ehitusprojektide koostamise toetamine</t>
  </si>
  <si>
    <t>6.2</t>
  </si>
  <si>
    <t>Efektiivne soojusenergia tootmine ja ülekanne</t>
  </si>
  <si>
    <t>Energia lõpptarbimise vähendamine soojuse efektiivsema tootmise ja edastuse arvelt</t>
  </si>
  <si>
    <t>6.2.1</t>
  </si>
  <si>
    <t>0</t>
  </si>
  <si>
    <t>15</t>
  </si>
  <si>
    <t>43</t>
  </si>
  <si>
    <t>65</t>
  </si>
  <si>
    <t>86</t>
  </si>
  <si>
    <t>50</t>
  </si>
  <si>
    <t>6.2.2</t>
  </si>
  <si>
    <t>Renoveeritud ja uue torustiku pikkus (km)</t>
  </si>
  <si>
    <t>25</t>
  </si>
  <si>
    <t>80</t>
  </si>
  <si>
    <t>110</t>
  </si>
  <si>
    <t>137,5</t>
  </si>
  <si>
    <t>6.2.3</t>
  </si>
  <si>
    <t>Soojusmajanduse arengukava koostamine</t>
  </si>
  <si>
    <t>Soojusmajanduse arengukavade arv</t>
  </si>
  <si>
    <t>100</t>
  </si>
  <si>
    <t>150</t>
  </si>
  <si>
    <t>200</t>
  </si>
  <si>
    <t>90</t>
  </si>
  <si>
    <t>6.2.4</t>
  </si>
  <si>
    <t>Lokaalsete küttelahenduste ehitamine kaugküttelahenduse asemel</t>
  </si>
  <si>
    <t>Lokaalsete taastuvenergia küttelahenduste ehitamine kaugküttelahenduste asemele (MW)</t>
  </si>
  <si>
    <t>3</t>
  </si>
  <si>
    <t>6</t>
  </si>
  <si>
    <t>8</t>
  </si>
  <si>
    <t>10</t>
  </si>
  <si>
    <t>6.3</t>
  </si>
  <si>
    <t>Energiasäästu ja taastuvenergia osakaalu suurendamine</t>
  </si>
  <si>
    <t>Energiasääst tänavavalgustuses</t>
  </si>
  <si>
    <t>6.3.1</t>
  </si>
  <si>
    <t>Tänavavalgustuse taristu renoveerimine</t>
  </si>
  <si>
    <t>75</t>
  </si>
  <si>
    <t>6.4</t>
  </si>
  <si>
    <t>Alternatiivsete kütuste kasutuselevõtu suurendamine transpordis (biogaas)</t>
  </si>
  <si>
    <t>Käivitada biometaani tootmise ja transpordisektoris tarbimise pilootprojekt(id)</t>
  </si>
  <si>
    <t>6.4.1</t>
  </si>
  <si>
    <t>Biometaani tootmise ja transpordisektoris tarbimise toetamine</t>
  </si>
  <si>
    <t>Meetme tulemusel toodetud ning transpordis kasutusse võetud biometaani aastane kogus (ktoe)</t>
  </si>
  <si>
    <t>Prioriteetne suund 7: Veekaitse</t>
  </si>
  <si>
    <t>EL vahendite kasutamise eesmärk 1: Nõuetekohane veemajandustaristu üle 2000 inimekvivalendiga reoveekogumisaladel.</t>
  </si>
  <si>
    <t>7.1</t>
  </si>
  <si>
    <t>Veemajanduse taristu arendamine</t>
  </si>
  <si>
    <t>Kvaliteedinõuetele vastav joogivesi enam kui 2000 inimest teenindavates veevärkides ja nõuetekohane reovee kogumine ning puhastamine üle 2000 ie  koormusega reoveekogumisaladel.</t>
  </si>
  <si>
    <t>7.1.1</t>
  </si>
  <si>
    <t>Ühisveevärgi ja -kanalisatsioonisüsteemide, sh joogiveepuhastite ja reoveepuhastite ehitamine ja rekonstrueerimine ühisveevärkides ja reoveekogumisaladel</t>
  </si>
  <si>
    <t>EL vahendite kasutamise eesmärk 2: Korrastatud saastunud alad, veekogud ja märgalad</t>
  </si>
  <si>
    <t>7.2</t>
  </si>
  <si>
    <t>Saastunud alade ja veekogude korrastamine</t>
  </si>
  <si>
    <t>Loodus- või elukeskkonda ohustavad saastunud alad, veekogud ja märgalad on korrastatud.</t>
  </si>
  <si>
    <t>7.2.1</t>
  </si>
  <si>
    <t>Vanade  A-kategooria jäätmehoidlate korrastamine</t>
  </si>
  <si>
    <t>7.2.2</t>
  </si>
  <si>
    <t>Saastunud alade ja maastikupilti risustavate  ohtlike ehitiste likvideerimine ning ohtlike ainetega saastunud veekogude ja nende kaldalalade korrastamine.</t>
  </si>
  <si>
    <t>7.2.3</t>
  </si>
  <si>
    <t>Kuivendatud, ammendatud ja hüljatud turbaalade korrastamine.</t>
  </si>
  <si>
    <t>Prioriteetne suund 8: Roheline infrastruktuur ja hädaolukordadeks valmisoleku suurendamine</t>
  </si>
  <si>
    <t>EL vahendite kasutamise eesmärk 1: Paranenud seisundis kaitstavad liigid ja elupaigad</t>
  </si>
  <si>
    <t>8.1</t>
  </si>
  <si>
    <t>Kaitsealuste liikide ja elupaikade säilitamine ning taastamine</t>
  </si>
  <si>
    <t>Kaitstavate liikide ja elupaikade seisund on paranenud</t>
  </si>
  <si>
    <t>8.1.1</t>
  </si>
  <si>
    <t>Kaitstavate elupaikade taastamine</t>
  </si>
  <si>
    <t>8.1.2</t>
  </si>
  <si>
    <t>Pool-looduslike koosluste hooldamiseks vajaminevad investeeringud</t>
  </si>
  <si>
    <t>Soetatud, rajatud ja rekonstrueeritud objektide arv seoses kaitstavate liikide või elupaikadega</t>
  </si>
  <si>
    <t>8.1.3</t>
  </si>
  <si>
    <t>Kaitsealade infrastruktuuri arendamine</t>
  </si>
  <si>
    <t>8.1.4</t>
  </si>
  <si>
    <t>Kaitsealade külastuskorralduse infrastruktuuri rekonstrueerimine</t>
  </si>
  <si>
    <t>8.1.5</t>
  </si>
  <si>
    <t>Kaitstavate maastikeväärtuste taastamine</t>
  </si>
  <si>
    <t>Ex-situ liigikaitsega seotud investeeringud</t>
  </si>
  <si>
    <t>8.1.6</t>
  </si>
  <si>
    <t>Kaitstavate liikide ja elupaikade inventuurid ja andmehõive</t>
  </si>
  <si>
    <t>Inventeeritud alad (ha)</t>
  </si>
  <si>
    <t>8.1.7</t>
  </si>
  <si>
    <t>Vooluveekogude tervendamine (kalade rändetingimuste tagamine lõhejõgedele rajatud paisudel)</t>
  </si>
  <si>
    <t>8.1.8</t>
  </si>
  <si>
    <t>Elurikkuse sotsiaal-majanduslikult ja kliimamuutustega seostatud keskkonnaseisundi hindamiseks, prognoosiks ja andmete kättesaadavuse tagamiseks vajalikud töövahendid</t>
  </si>
  <si>
    <t>Ökosüsteemide arv, millele on elurikkuse sotsiaal-majanduslikult seostatud seisundi hindamissüsteem loodud</t>
  </si>
  <si>
    <t>EL vahendite kasutamise eesmärk 2: Kliimamuutuste ja ulatuslike reostuste põhjustatud hädaolukordadele reageerimise võimekuse kasv</t>
  </si>
  <si>
    <t>8.2</t>
  </si>
  <si>
    <t>Valmisoleku suurendamine keskkonnahädaolukordadele reageerimiseks</t>
  </si>
  <si>
    <t>Kliimamuutuste vastupanuvõimet suurendavate tegevuste tõhustamine riskiennetuse ja -juhtimise tõhustamise kaudu ja kliimamuutustest ja ulatuslikest reostustest tulenenud hädaolukordade reageerimise võimekuse suurendamine</t>
  </si>
  <si>
    <t>8.2.1</t>
  </si>
  <si>
    <t>Meteoroloogiliste ja hüdroloogiliste näitajate seire arendamine kliimamuutuste hindamiseks või prognoosimiseks.</t>
  </si>
  <si>
    <t>Uuendatud seirejaamad (tk)</t>
  </si>
  <si>
    <t>Automaatsondijaam</t>
  </si>
  <si>
    <t>Uuendatud kalibreerimislabor</t>
  </si>
  <si>
    <t>8.2.2</t>
  </si>
  <si>
    <t>Metsa- ja maastikupõlengute likvideerimise võimekuse kasvatamine</t>
  </si>
  <si>
    <t>Merereostustõrjevõimekuse kasvatamine</t>
  </si>
  <si>
    <t>Prioriteetne suund 9: Jätkusuutlik linnapiirkondade areng</t>
  </si>
  <si>
    <t>EL vahendite kasutamise eesmärk 1:  Säästvate liikumisviiside kasutajate osakaal on kasvanud</t>
  </si>
  <si>
    <t>EL vahendite kasutamise eesmärk 2: Kodulähedased lasteaia- ja lapsehoiuvõimalused suuremate linnapiirkondade elanike jaoks on  tagatud</t>
  </si>
  <si>
    <t>9.1</t>
  </si>
  <si>
    <t>Linnapiirkondade jätkusuutlik areng</t>
  </si>
  <si>
    <t>Säästvate liikumisviiside kasutajate osakaalu suurendamine</t>
  </si>
  <si>
    <t>9.1.1</t>
  </si>
  <si>
    <t>Säästva linnalise liikuvuse ning inim- ja keskkonna-sõbraliku avaliku linnaruumi arendamine</t>
  </si>
  <si>
    <t>SiM, tegevused kooskõlastatult MKM-ga</t>
  </si>
  <si>
    <t>Rajatud kergliiklusteede pikkus km</t>
  </si>
  <si>
    <t>Kogu linnapiirkonna ühistranspordivõrgustikku arendavate ning liikuvust arendavate ja uuenduslike kergliikluse edendamise projektide arv</t>
  </si>
  <si>
    <t>Kodulähedased lasteaia- ja lapsehoiuvõimalused suuremate linnapiirkondade elanike jaoks on  tagatud.</t>
  </si>
  <si>
    <t>9.1.2</t>
  </si>
  <si>
    <t>Uue lapsehoiu ja alushariduse infrastruktuuri loomine</t>
  </si>
  <si>
    <t>Loodud lasteaia- ja lapsehoiukohtade arv</t>
  </si>
  <si>
    <t>SiM, tegevused kooskõlastatult SOM-ga</t>
  </si>
  <si>
    <t>EL vahendite kasutamise eesmärk 1:  Säästvate liikumisviiside kasutajate osakaal on kasvanud</t>
  </si>
  <si>
    <t>EL vahendite kasutamise eesmärk 3:  Olulisemad alakasutatud alad Ida-Virumaa suuremates linnapiirkondades on taaselavdatud</t>
  </si>
  <si>
    <t>9.2</t>
  </si>
  <si>
    <t>Ida-Virumaa linnapiirkondade jätkusuutlik areng</t>
  </si>
  <si>
    <t>9.2.1</t>
  </si>
  <si>
    <t>Olulisemad alakasutatud alad Ida-Virumaa suuremates linnapiirkondades on taaselavdatud.</t>
  </si>
  <si>
    <t>9.2.2</t>
  </si>
  <si>
    <t>Tegevused alakasutatud linnaalade füüsiliseks, majanduslikuks ja sotsiaalseks elavdamiseks</t>
  </si>
  <si>
    <t>Prioriteetne suund 10: Jätkusuutlik transport</t>
  </si>
  <si>
    <t>EL vahendite kasutamise eesmärk 1: Paremad ühendused TEN-T võrgustikus</t>
  </si>
  <si>
    <t>10.1</t>
  </si>
  <si>
    <t>Üleriigiliste ja rahvusvaheliste ühenduste arendamine</t>
  </si>
  <si>
    <t>10.1.1</t>
  </si>
  <si>
    <t>TJA</t>
  </si>
  <si>
    <t>10.1.2</t>
  </si>
  <si>
    <t>10.1.3</t>
  </si>
  <si>
    <t>Sõltub kaasfinantseerimise määrast tulenevalt riigiabi reegliste kinnitamisest</t>
  </si>
  <si>
    <t>10.1.4</t>
  </si>
  <si>
    <t>EL vahendite kasutamise eesmärk 2: : Jätkusuutlik transport, sh raudteetransport TEN-T võrgustikus</t>
  </si>
  <si>
    <t>10.2</t>
  </si>
  <si>
    <t>Raudteeliikluse arendamine ja erinevate liikumisviiside ühendamine</t>
  </si>
  <si>
    <t>Raudtee arendamine, ühendamine teiste liikumisviisidega ning keskkonnasõbralike ja vähese CO2-heitega transpordisüsteemide, sh siseveeteede ja meretranspordi, sadamate ning eri transpordiliikide ühendamine/parandamine</t>
  </si>
  <si>
    <t>10.2.1</t>
  </si>
  <si>
    <t>10.2.2</t>
  </si>
  <si>
    <t>10.2.3</t>
  </si>
  <si>
    <t>10.2.4</t>
  </si>
  <si>
    <t>Prioriteetne suund 11:  IKT teenuste taristu</t>
  </si>
  <si>
    <t>11.1</t>
  </si>
  <si>
    <t>Uue põlvkonna lairibavõrkude arendamine</t>
  </si>
  <si>
    <t>Kõigile isikutele Eestis  kiire internetiühenduse võimaldamine kaasaegsete e-teenuste tarbimiseks ja osutamiseks.</t>
  </si>
  <si>
    <t>11.1.1</t>
  </si>
  <si>
    <t>Telekommuniaktsiooni taristu uuendamine ja uue rajamine.</t>
  </si>
  <si>
    <t>Loodud ühenduspunktid</t>
  </si>
  <si>
    <t>Nutika teenuste taristu arendamine</t>
  </si>
  <si>
    <t>Uute ning uuenduslike e-teenuste loomist ja rakendamist toetva ühtse teenusruumi loomine</t>
  </si>
  <si>
    <t>11.2.1</t>
  </si>
  <si>
    <t>Uuenduslikud arendusprojektid</t>
  </si>
  <si>
    <t>11.2</t>
  </si>
  <si>
    <t>11.2.2</t>
  </si>
  <si>
    <t>Prioriteetne suund 12: Haldusvõimekus</t>
  </si>
  <si>
    <t>EL vahendite kasutamise eesmärk 1: Valitsemissektoris on suurenenud ameti- ja erialane pädevus ning juhtimisvõimekus</t>
  </si>
  <si>
    <t>12.1</t>
  </si>
  <si>
    <t>Riigi võimekuse tõstmine inimressursside arendamise ja institutsionaalse suutlikkuse parendamise kaudu</t>
  </si>
  <si>
    <t>Suurenenud on inimeste ameti- ja erialane pädevus, juhtimis- ja koostöövõimekus ning institutsionaalne suutlikkus</t>
  </si>
  <si>
    <t>12.1.1</t>
  </si>
  <si>
    <t>Inimressursi koolitus ja arendamine</t>
  </si>
  <si>
    <t>Keskvalitsuse ja MTÜ osalejate arv ESF toetatud koolitustel, eesmärgiga suurendada nende asjatundlikkust</t>
  </si>
  <si>
    <t>Kohalike omavalitsuste ja MTÜ-de osalejate arv ESF toetatud koolitustel, eesmärgiga suurendada nende asjatundlikkust</t>
  </si>
  <si>
    <t>12.1.2</t>
  </si>
  <si>
    <t>Tippjuhtide arendamine</t>
  </si>
  <si>
    <t>12.1.3</t>
  </si>
  <si>
    <t>Institutsionaalse ja organisatsioonide võimekuse tõstmine</t>
  </si>
  <si>
    <t>12.1.4</t>
  </si>
  <si>
    <t>Kohalik ja regionaalne arendusvõimekus</t>
  </si>
  <si>
    <t>Kohalikku ja regionaalset arendusvõimekust ning kohaliku/regionaalse administratsiooni ja kodanike vahel koostööd parandavate ESF toetatud projektide arv</t>
  </si>
  <si>
    <t>EL vahendite kasutamise eesmärk 2: Parem poliitikakujundamise protsess juurutades mehhanisme ja tööriistu, mis aitavad kaasa terviklikumale, kaasavamale ja teadmisepõhisemale poliitikakujundamisele</t>
  </si>
  <si>
    <t>12.2</t>
  </si>
  <si>
    <t>Poliitikakujundamise kvaliteedi arendamine</t>
  </si>
  <si>
    <t>Poliitikakujundamine on terviklikum, kaasavam ja teadmistepõhisem</t>
  </si>
  <si>
    <t>12.2.1</t>
  </si>
  <si>
    <t>Mõjude hindamise süsteemi arendamine</t>
  </si>
  <si>
    <t>RK</t>
  </si>
  <si>
    <t>12.2.2</t>
  </si>
  <si>
    <t>Kaasamise arendamine</t>
  </si>
  <si>
    <t>12.2.3</t>
  </si>
  <si>
    <t>Tööturu osapoolte (Eesti Tööandjate Keskliit ja Eesti Ametiühingute Keskliit) poliitikakujundamisel kaasa rääkimise võimekuse tõstmiseks.</t>
  </si>
  <si>
    <t>12.2.4</t>
  </si>
  <si>
    <t>12.2.5</t>
  </si>
  <si>
    <t>12.2.6</t>
  </si>
  <si>
    <t>Õigusloome kodifitseerimine</t>
  </si>
  <si>
    <t>Kodifitseeritud seaduseelnõude arv, mis on esitatud Vabariigi Valitsusele heakskiitmiseks</t>
  </si>
  <si>
    <t>12.2.7</t>
  </si>
  <si>
    <t>Õigusloome arendamine</t>
  </si>
  <si>
    <t>EL vahendite kasutamise eesmärk 3: Avalikke teenuseid pakutakse kättesaadavalt, ühtselt, kasutajakeskselt ja nutikalt</t>
  </si>
  <si>
    <t>12.3</t>
  </si>
  <si>
    <t>12.3. Avalike teenuste pakkumise arendamine</t>
  </si>
  <si>
    <t>Avalikke teenuseid pakutakse kättesaadavalt, ühtselt, kasutajakeskselt ja nutikalt</t>
  </si>
  <si>
    <t>12.3.1</t>
  </si>
  <si>
    <t>Avalike teenuste parandamise eesmärgil läbi viidud projektide arv</t>
  </si>
  <si>
    <t>13.1</t>
  </si>
  <si>
    <t>Tehniline abi</t>
  </si>
  <si>
    <t>Ei kohaldu</t>
  </si>
  <si>
    <t>13.1.1</t>
  </si>
  <si>
    <t>Tehniline abi (ERF)</t>
  </si>
  <si>
    <t>13.2</t>
  </si>
  <si>
    <t>13.2.1</t>
  </si>
  <si>
    <t>Tehniline abi (ÜF)</t>
  </si>
  <si>
    <t>14.1</t>
  </si>
  <si>
    <t>Euroopa abifond enim puudustkannatavate isikute jaoks</t>
  </si>
  <si>
    <t>14.1.1</t>
  </si>
  <si>
    <t>SoM</t>
  </si>
  <si>
    <t>14.2</t>
  </si>
  <si>
    <t>Euroopa abifond enim puudustkannatavate isikute jaoks tehniline abi</t>
  </si>
  <si>
    <t>14.1.2</t>
  </si>
  <si>
    <t>Infoühiskonna teadlikkuse tõstmine</t>
  </si>
  <si>
    <t>Teadlikkuse tõstmiseks ja teavitustegevusteks läbiviidud projektide arv</t>
  </si>
  <si>
    <t xml:space="preserve">
Ühendusvõimaluste parandamine ühistranspordipeatustes</t>
  </si>
  <si>
    <t>Raudtee rekonstrueerimine
või uuendamine</t>
  </si>
  <si>
    <t>paigaldatud läbivalgustusseadmete arv</t>
  </si>
  <si>
    <t xml:space="preserve">Keskkonnasõbralike
ja vähese CO2-heitega transpordisüsteemide,
sh siseveeteede ja meretranspordi, sadamate ning eri transpordiliikide
ühendamine ja parandamine </t>
  </si>
  <si>
    <t>Maantee rekonstrueerimine
või uuendamine</t>
  </si>
  <si>
    <t>Uute
maanteede ehitamine</t>
  </si>
  <si>
    <t>Lennujaamadesse tehtud investeerinuf</t>
  </si>
  <si>
    <t>investeeringuid teinud lennujaamade arv</t>
  </si>
  <si>
    <t>Jäämurde teenuse osutamiseks sadamate renoveerimine</t>
  </si>
  <si>
    <t>Arvestuslik
CO2 vähenemine aastas</t>
  </si>
  <si>
    <t>Töötavatele ja mitteaktiivsetele inimestele  osutatud karjäärinõustamise kordade arv</t>
  </si>
  <si>
    <t>Eesti Töötukassasse loodud karjäärinõustaja ametikohad töötavatele ja mitteaktiivsetele inimestele karjäärinõustamise teenuse osutamiseks</t>
  </si>
  <si>
    <t>Jah</t>
  </si>
  <si>
    <t>Tööhõive kasv toetust saanud ettevõtetes</t>
  </si>
  <si>
    <t>EAS-i ekspordidivisjoni teenuseid kasutatavate ettevõtete arv</t>
  </si>
  <si>
    <t xml:space="preserve">12.3.2. </t>
  </si>
  <si>
    <t xml:space="preserve">Olemasolevate ja uute infosüsteemide nutikas arendamine (sh analüüs). </t>
  </si>
  <si>
    <t xml:space="preserve">Avalike teenuste koosvõime loomine </t>
  </si>
  <si>
    <t>Teenuste baastaristul põhinevate uute piiriüleste avalike teenuste arv</t>
  </si>
  <si>
    <t xml:space="preserve">
Läbivalgustusseadmete paigaldamine raudteepiirile</t>
  </si>
  <si>
    <t>Info-ühiskond</t>
  </si>
  <si>
    <t>Keskkond/  kliima</t>
  </si>
  <si>
    <t>Ei</t>
  </si>
  <si>
    <t>jah</t>
  </si>
  <si>
    <t xml:space="preserve">Ei </t>
  </si>
  <si>
    <t xml:space="preserve">Jah </t>
  </si>
  <si>
    <t xml:space="preserve">EI </t>
  </si>
  <si>
    <t>EI</t>
  </si>
  <si>
    <t xml:space="preserve">Meetme tulemusena on olulisel määral kasvanud ettevõtjate ambitsioonikus, loovus, üldine ettevõtlikkus, sh. positiivne hoiak ettevõtlusega alustamiseks, jätkusuutlike alustavate ettevõtjate hulk ning tegutsevate ettevõtjate majandustulemused ja Eesti on konkurentsivõimeline ja atraktiivne  sihtkoht.
</t>
  </si>
  <si>
    <t>Arenguvajaduste välja selgitamine ja ettevõtete arendustegevused</t>
  </si>
  <si>
    <t>Nõustamine Maakondlikes arenduskeskustes</t>
  </si>
  <si>
    <t>Maakondlike arenduskeskuste  kaudu nõustatud potentsiaalsete ja alustavate ettevõtete arv</t>
  </si>
  <si>
    <t>Ekspordi arendamise tegevused</t>
  </si>
  <si>
    <t>Toetusi saavate ettevõtete arv</t>
  </si>
  <si>
    <t>Kaasajastatud digitaristuga koolide arv</t>
  </si>
  <si>
    <t>Kaasajastatud digitaristuga koolide osakaal</t>
  </si>
  <si>
    <t>-</t>
  </si>
  <si>
    <t>Haiglavõrgu pädevuskeskuste kaasajastamine</t>
  </si>
  <si>
    <t>Piirkondade konkurentsivõime tugevdamise investeeringud (töökohtade ja teenuste kättesaadavuse parandamine)</t>
  </si>
  <si>
    <t>10+1</t>
  </si>
  <si>
    <t>Tugivõrgustike kontseptsiooni väljatöötamine ja rakendamine</t>
  </si>
  <si>
    <t>Kohanemiskoolitustel osalejate arv</t>
  </si>
  <si>
    <t>Arendatud või väljatöötatud teenuste arv</t>
  </si>
  <si>
    <t xml:space="preserve">Programmi läbinud laste arv/teenust saanute arv
</t>
  </si>
  <si>
    <t xml:space="preserve">Programmi läbinud noorte arv/teenust saanute arv
</t>
  </si>
  <si>
    <t>EL vahendite kasutamise eesmärk 7: Kaasamine ja tööhõivevalmiduse parandamine noorte, sh tõrjutusriskis noorte, seas</t>
  </si>
  <si>
    <t>Tehtud analüüside arv</t>
  </si>
  <si>
    <t>Rakke- ja ekspertrühmade arv</t>
  </si>
  <si>
    <t>Toetatud keskvalitsuse organisatsioonide arv, kes said ESF toetust parandamaks oma juhtimissüsteeme</t>
  </si>
  <si>
    <t xml:space="preserve"> Infoplatvormi ja selle tugiteenuste väljatöötamine ja rakendamine</t>
  </si>
  <si>
    <t>Euroopa abifond enim puudust kannatavate isikute jaoks</t>
  </si>
  <si>
    <t xml:space="preserve">Soetatud merereostustõrje sõidukid </t>
  </si>
  <si>
    <t>EL vahendite kasutamise eesmärk 4: Demograafiliste muutustega arvestav ja kaasava hariduse põhimõtetest lähtuv üldhariduskoolide võrk, mis tagab võrdse ligipääsu kvaliteetsele haridusele kõigis Eesti piirkondades</t>
  </si>
  <si>
    <t>Uute lapsehoiukohtade arv</t>
  </si>
  <si>
    <t>Pädevuskeskus-tena töötavate piirkondlike haiglate kaasajastatud raviüksuste arv</t>
  </si>
  <si>
    <t>Lõimumis-koolitustel osalejate arv</t>
  </si>
  <si>
    <t>Tugisüsteemi kasutajate arv</t>
  </si>
  <si>
    <t>Kaasatud või hõlmatud inimeste arv</t>
  </si>
  <si>
    <t xml:space="preserve">
2040
</t>
  </si>
  <si>
    <t xml:space="preserve"> 22% (2012)</t>
  </si>
  <si>
    <t>Loodud teadus-koordinaatorite ametikohtade arv</t>
  </si>
  <si>
    <t>Potentsiaalsed ja tegutsevad start-up ettevõtjad</t>
  </si>
  <si>
    <t>EL vahendite kasutamise eesmärk 2: Majandusaktiivsus väljaspool Tallinna ja Tartu linnapiirkondi on kasvanud</t>
  </si>
  <si>
    <t>Tööhõive kasv toetust saanud ettevõtetes (täistööaja ekvivalendid)</t>
  </si>
  <si>
    <t>Paranenud energia-tarbimisklassiga kodumajapida-miste (korterite) arv</t>
  </si>
  <si>
    <t>Renoveeritud või uus soojuse tootmise võimsus kaugküttes (MW)</t>
  </si>
  <si>
    <t>sihttaset ei määrat-leta (arves-tuslik)</t>
  </si>
  <si>
    <t>Rekonstrueeritud hoonete pindala (m2)</t>
  </si>
  <si>
    <t>Renoveeritud tänavavalgustus-punktide arv</t>
  </si>
  <si>
    <t>Liginullenergia-hoone ehitusprojektide arv</t>
  </si>
  <si>
    <t>Täiendav elanikkond, keda teenindatakse tõhusama veevarustuse abil</t>
  </si>
  <si>
    <t xml:space="preserve">Täiendav elanikkond, kellele on suunatud tõhusama reoveepuhastuse teenus </t>
  </si>
  <si>
    <t>Korrastatud maastiku kogupindala (ha)</t>
  </si>
  <si>
    <t>Taastatud veerežiimiga mahajäetud turbaalad (ha)</t>
  </si>
  <si>
    <t>Taastatud maastiku kogupindala (ha)</t>
  </si>
  <si>
    <t>Seisundi parandamiseks toetust saanud elupaikade pindala (ha)</t>
  </si>
  <si>
    <t>Soetatud multi-funktsionaalsed päästesõidukid</t>
  </si>
  <si>
    <t>Avalik linnaruum, mis on loodud või taastatud linnapiirkondades (m2)</t>
  </si>
  <si>
    <t>jäämurde teenuse osutamiseks vajalike rekonstrueeritud sadamate arv</t>
  </si>
  <si>
    <t>rekonstrueeritud või uuendatud maanteelõikude kogupikkus, millest TEN-T (km)</t>
  </si>
  <si>
    <t>uute maanteelõikude kogupikkus. millest TEN-T (km)</t>
  </si>
  <si>
    <t>parandatud ühendus-võimalustega ühis-transpordipeatuste arv</t>
  </si>
  <si>
    <t>rekonstrueeritud või uuendatud raudteelõikude kogupikkus, millest TEN-T (km)</t>
  </si>
  <si>
    <t>keskkonnasõbralike ja vähese CO2-heitega transpordisüsteemide, sh siseveeteede ja meretranspordi, sadamate ning eri transpordiliikide ühendamiseks/parandamiseks rekonstrueeritud/ehitatud objektid</t>
  </si>
  <si>
    <t>EL vahendite kasutamise eesmärk 1: Kogu Eesti elanikkonnal on võimalik kasutada kiiret internetti</t>
  </si>
  <si>
    <t>Ehitatud uue põlvkonna lairibavõrgu pikkus (km)</t>
  </si>
  <si>
    <t>EL vahendite kasutamise eesmärk 2: Teenuste baastaristu toetab e-teenuste kasutuselevõttu Eestis ja piiriüleselt</t>
  </si>
  <si>
    <t xml:space="preserve">Strateegilise juhtimise arendusprojektide arv </t>
  </si>
  <si>
    <t>EL vahendite kasutamise eesmärk: Perioodi 2014-2020 ühtekuuluvuspoliitika rakenduskava on tõhusalt ellu viidud</t>
  </si>
  <si>
    <t>Prioriteetne suund 13-14: Tehniline abi</t>
  </si>
  <si>
    <t>Võrdsed võima-lused</t>
  </si>
  <si>
    <t>Regio-naal-areng</t>
  </si>
  <si>
    <t>Riigi-valitse-mine</t>
  </si>
  <si>
    <t>Kohustus esitada teave meetme rahastamise kohta pärast eurotoetuse  lõppemist.</t>
  </si>
  <si>
    <t xml:space="preserve">700/1000
</t>
  </si>
  <si>
    <t>E-teenuste loomist ja rakendamist toetava teenuste baastaristu arendamine</t>
  </si>
  <si>
    <t>Linnapiirkondades ehitatud või renoveeritud avalikud või ärihooned (m2)</t>
  </si>
  <si>
    <t>Rakke- ja ekspertrühmad</t>
  </si>
  <si>
    <t>Õpetajate, hariduasutuste juhtide ja noorsootöötajate professionaalse arengu toetamine</t>
  </si>
  <si>
    <t xml:space="preserve">Haridusasutuste õpikäsitus on isikukeskne, loovust ja innovaatilisust arendav, haridus on tugevamalt seostatud teadmusühiskonna ja innovaatilise majandusega, õpetajaamet on väärtustatud ning noored on aktiivsed ja ettevõtlikud.
</t>
  </si>
  <si>
    <t>Kutsehariduse maine tõstmine, õpipoisiõppe laiendamine</t>
  </si>
  <si>
    <t>Riskikäitumise ennetamine ning võrgustikutöö meetodil riskis olevate perede probleemide väljaselgitamine ja lahendamine ning turvalise elukeskkonna arendamine</t>
  </si>
  <si>
    <t>Teenust saanute arv</t>
  </si>
  <si>
    <t>6.2.1. Kaugküttekatelde renoveerimine ja/või rajamine ning kütuse vahetus</t>
  </si>
  <si>
    <t>Amortiseerunud ja ebaefektiivse soojustorustiku renoveerimine ja/või uue soojatorustiku rajamine</t>
  </si>
  <si>
    <t>8.2.3</t>
  </si>
  <si>
    <t>Keeleõppetegevused edukamaks toimetulekuks tööturul</t>
  </si>
  <si>
    <t>8.1.9</t>
  </si>
  <si>
    <t>20/60</t>
  </si>
  <si>
    <t>70/210</t>
  </si>
  <si>
    <t>120/360</t>
  </si>
  <si>
    <t>Ebavõrdsete olude mõju vähendamine, tõrjutuse ennetamine ja noorte tööhõivelisuse toetamine, sh lisatoe pakkumine NEET noortele</t>
  </si>
  <si>
    <t>Kutsehariduse kvaliteedi hindamine ja kindlustamine</t>
  </si>
  <si>
    <t>50-85, sõltub riigiabi reeglite kinnita-misest</t>
  </si>
  <si>
    <t>Noorsootöö teenustes osalejate koguarv</t>
  </si>
  <si>
    <t>Riskis olevatele noortele arenguvõimaluste pakkumine programmi SPIN abil</t>
  </si>
  <si>
    <t>Õigusrikkumise taustaga noorte tööturule kaasamine</t>
  </si>
  <si>
    <t>*</t>
  </si>
  <si>
    <t>* - riikliku kaasfinantseeringu summa täpsustub toetuse andmise tingimuste õigusakti väljatöötamise käigus.</t>
  </si>
  <si>
    <t>Uuendusliku e-õppevara arendamine üld-ja kutsehariduses. E-hindamisvahendite arendustegevus ja kasutuselevõtt.  Uuenduslike õppevaralahenduste soetaminee ja ühiskasutuse korraldamine.</t>
  </si>
  <si>
    <t>Strateegilise juhtimise arendamine</t>
  </si>
  <si>
    <t>SA Kredex/ RM</t>
  </si>
  <si>
    <t>Kaasamis-projektide arv</t>
  </si>
  <si>
    <t xml:space="preserve">Nr. </t>
  </si>
  <si>
    <t>Vabaühendused kaasatud</t>
  </si>
  <si>
    <t>taotlusvoor</t>
  </si>
  <si>
    <t>võimekusele keskenduvad tegevused</t>
  </si>
  <si>
    <t>EELK Inglitiib; Põhja-Eesti Autismiliit,Männirahu mõttemaja MTÜ, Balti Kriminaalpreventatsiooni Instituut, MTÜ Ulata Käsi, MTÜ Hoolivus, SA Eesti Agrenska Fond, MTÜ Maarja Tugikeskus, SA Perekodu Käopesa, MTÜ Laste Päevakeskus LAD, MTÜ Virumaa Laste ja Perede Tugikeskus, MTÜ Pereprojekt, MTÜ Trönderikodu lapsehoid, MTÜ Tapa Lastekaitse Ühing, MTÜ Eliise Puhkusepesa, MTÜ Hoolivus, Saaremaa Puuetega Inimeste Koda</t>
  </si>
  <si>
    <t>taotlejad KOVid, aga võivad omakorda hankida MTÜdelt</t>
  </si>
  <si>
    <t>MAKid</t>
  </si>
  <si>
    <t>MAKid, partner saab olla MTÜ</t>
  </si>
  <si>
    <t>hanked</t>
  </si>
  <si>
    <t>EPIK</t>
  </si>
  <si>
    <t>TV</t>
  </si>
  <si>
    <t>2015, 2017, 2019</t>
  </si>
  <si>
    <t>jooksev</t>
  </si>
  <si>
    <t>2016/II kv</t>
  </si>
  <si>
    <t>tv - 18.01</t>
  </si>
  <si>
    <t>tv</t>
  </si>
  <si>
    <t>SPIN</t>
  </si>
  <si>
    <t>?</t>
  </si>
  <si>
    <t>ANDRAS</t>
  </si>
  <si>
    <t xml:space="preserve">EMSL, </t>
  </si>
  <si>
    <t>taotlejad KOVid, aga võivad omakorda hankida MTÜdel</t>
  </si>
  <si>
    <t>MAKid, partner võib olla MTÜ</t>
  </si>
  <si>
    <t>3 taotlusvooru</t>
  </si>
  <si>
    <t>Toidupank</t>
  </si>
  <si>
    <t>hanked?</t>
  </si>
  <si>
    <t>TV: 2015, 2017, 2019</t>
  </si>
  <si>
    <t>SANA</t>
  </si>
  <si>
    <t>Noorsootöö teenustes osalejate koguarv, sealhulgas teenust saanud  NEET noorte arv (vanuses 15-26 a)</t>
  </si>
  <si>
    <t>MAKid, kaasavad MTÜsid</t>
  </si>
  <si>
    <t>Meetme tulemusel toodetud ning transpordis kasutusse võetud biometaani aastane kogus (ktoe)Arvestuslik CO2 vähenemine aastas</t>
  </si>
  <si>
    <t>Uute maanteede ehitamine</t>
  </si>
  <si>
    <t>Lennujaamadesse tehtud investeeringud</t>
  </si>
  <si>
    <t>Renoveeritud või uus soojuse tootmise võimsus kaugküttes (MW), Arvestuslik
CO2 vähenemine aastas</t>
  </si>
  <si>
    <t>Renoveeritud ja uue torustiku pikkus (km), Arvestuslik CO2 vähenemine aasta</t>
  </si>
  <si>
    <t>Sihtasutus Omanäolise Kooli Arenduskeskus</t>
  </si>
  <si>
    <t>Tv</t>
  </si>
  <si>
    <t>hange</t>
  </si>
  <si>
    <t>TV 2017 või 2018</t>
  </si>
  <si>
    <t>Eesmärk</t>
  </si>
  <si>
    <t xml:space="preserve">tegevuse nr. </t>
  </si>
  <si>
    <t>Vabaühendused programmides</t>
  </si>
  <si>
    <t>Taotlusvoorud vabaühendustele</t>
  </si>
  <si>
    <t>Vabaühenduste võimekuse tõstmine</t>
  </si>
  <si>
    <t xml:space="preserve">Meede </t>
  </si>
  <si>
    <t>Meetme tegevuse nr.</t>
  </si>
  <si>
    <t>Väljundnäitajad</t>
  </si>
  <si>
    <t>vabaühendused taotlusvoorudes</t>
  </si>
  <si>
    <t>vabaühenduste võimekus</t>
  </si>
  <si>
    <t>vabaühendused programmides</t>
  </si>
  <si>
    <t xml:space="preserve">nr. </t>
  </si>
  <si>
    <t>võimekus</t>
  </si>
  <si>
    <t>tegevuse nr.</t>
  </si>
  <si>
    <t>Meetme tegevused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</si>
</sst>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kr&quot;_-;\-* #,##0.00\ &quot;kr&quot;_-;_-* &quot;-&quot;??\ &quot;kr&quot;_-;_-@_-"/>
    <numFmt numFmtId="165" formatCode="_-* #,##0.00\ _k_r_-;\-* #,##0.00\ _k_r_-;_-* &quot;-&quot;??\ _k_r_-;_-@_-"/>
    <numFmt numFmtId="166" formatCode="#,##0\ _k_r"/>
    <numFmt numFmtId="167" formatCode="0.0"/>
  </numFmts>
  <fonts count="17" x14ac:knownFonts="1">
    <font>
      <sz val="10"/>
      <name val="Arial"/>
    </font>
    <font>
      <sz val="11"/>
      <color theme="1"/>
      <name val="Calibri"/>
      <family val="2"/>
      <charset val="186"/>
      <scheme val="minor"/>
    </font>
    <font>
      <sz val="11"/>
      <color theme="1"/>
      <name val="Calibri"/>
      <family val="2"/>
      <charset val="186"/>
      <scheme val="minor"/>
    </font>
    <font>
      <sz val="10"/>
      <name val="Calibri"/>
      <family val="2"/>
      <charset val="186"/>
    </font>
    <font>
      <b/>
      <sz val="10"/>
      <name val="Calibri"/>
      <family val="2"/>
      <charset val="186"/>
    </font>
    <font>
      <sz val="11"/>
      <name val="Times New Roman"/>
      <family val="1"/>
      <charset val="186"/>
    </font>
    <font>
      <i/>
      <sz val="10"/>
      <name val="Calibri"/>
      <family val="2"/>
      <charset val="186"/>
    </font>
    <font>
      <sz val="10"/>
      <name val="Cambria"/>
      <family val="1"/>
      <charset val="186"/>
    </font>
    <font>
      <sz val="10"/>
      <name val="Arial"/>
      <family val="2"/>
      <charset val="186"/>
    </font>
    <font>
      <sz val="11"/>
      <color rgb="FF000000"/>
      <name val="Calibri"/>
      <family val="2"/>
      <charset val="186"/>
    </font>
    <font>
      <sz val="10"/>
      <name val="Calibri"/>
      <family val="2"/>
      <charset val="186"/>
      <scheme val="minor"/>
    </font>
    <font>
      <sz val="10"/>
      <name val="Arial"/>
      <family val="2"/>
      <charset val="186"/>
    </font>
    <font>
      <sz val="11"/>
      <color theme="1"/>
      <name val="Calibri"/>
      <family val="2"/>
      <scheme val="minor"/>
    </font>
    <font>
      <sz val="10"/>
      <name val="Times New Roman"/>
      <family val="1"/>
      <charset val="186"/>
    </font>
    <font>
      <u/>
      <sz val="10"/>
      <color theme="10"/>
      <name val="Arial"/>
    </font>
    <font>
      <u/>
      <sz val="10"/>
      <color theme="11"/>
      <name val="Arial"/>
    </font>
    <font>
      <sz val="10"/>
      <color rgb="FFFF6600"/>
      <name val="Calibri"/>
    </font>
  </fonts>
  <fills count="21">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rgb="FFFFFF00"/>
        <bgColor rgb="FFFFFFFF"/>
      </patternFill>
    </fill>
    <fill>
      <patternFill patternType="solid">
        <fgColor rgb="FFCCFFCC"/>
        <bgColor rgb="FFFFFFFF"/>
      </patternFill>
    </fill>
    <fill>
      <patternFill patternType="solid">
        <fgColor rgb="FFCCFFCC"/>
        <bgColor rgb="FFFFFF00"/>
      </patternFill>
    </fill>
    <fill>
      <patternFill patternType="solid">
        <fgColor rgb="FFCCFFCC"/>
        <bgColor indexed="64"/>
      </patternFill>
    </fill>
    <fill>
      <patternFill patternType="solid">
        <fgColor rgb="FFFFFF00"/>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theme="9" tint="0.59999389629810485"/>
        <bgColor rgb="FFFFFF00"/>
      </patternFill>
    </fill>
    <fill>
      <patternFill patternType="solid">
        <fgColor theme="0" tint="-0.249977111117893"/>
        <bgColor rgb="FFFFFFFF"/>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79998168889431442"/>
        <bgColor rgb="FFFFFFFF"/>
      </patternFill>
    </fill>
    <fill>
      <patternFill patternType="solid">
        <fgColor theme="9" tint="0.79998168889431442"/>
        <bgColor rgb="FFFFFF00"/>
      </patternFill>
    </fill>
    <fill>
      <patternFill patternType="solid">
        <fgColor theme="9" tint="0.79998168889431442"/>
        <bgColor indexed="64"/>
      </patternFill>
    </fill>
    <fill>
      <patternFill patternType="solid">
        <fgColor theme="8" tint="0.59999389629810485"/>
        <bgColor rgb="FFFFFFFF"/>
      </patternFill>
    </fill>
  </fills>
  <borders count="54">
    <border>
      <left/>
      <right/>
      <top/>
      <bottom/>
      <diagonal/>
    </border>
    <border>
      <left/>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rgb="FF000000"/>
      </right>
      <top style="thin">
        <color rgb="FF000000"/>
      </top>
      <bottom/>
      <diagonal/>
    </border>
    <border>
      <left style="thin">
        <color rgb="FF000000"/>
      </left>
      <right style="thin">
        <color rgb="FF000000"/>
      </right>
      <top/>
      <bottom style="thin">
        <color auto="1"/>
      </bottom>
      <diagonal/>
    </border>
    <border>
      <left style="thin">
        <color auto="1"/>
      </left>
      <right style="thin">
        <color rgb="FF000000"/>
      </right>
      <top/>
      <bottom style="thin">
        <color auto="1"/>
      </bottom>
      <diagonal/>
    </border>
    <border>
      <left style="thin">
        <color rgb="FF000000"/>
      </left>
      <right style="thin">
        <color auto="1"/>
      </right>
      <top style="thin">
        <color rgb="FF000000"/>
      </top>
      <bottom/>
      <diagonal/>
    </border>
    <border>
      <left style="thin">
        <color rgb="FF000000"/>
      </left>
      <right style="thin">
        <color auto="1"/>
      </right>
      <top/>
      <bottom style="thin">
        <color auto="1"/>
      </bottom>
      <diagonal/>
    </border>
    <border>
      <left style="thin">
        <color auto="1"/>
      </left>
      <right style="thin">
        <color auto="1"/>
      </right>
      <top style="thin">
        <color rgb="FF000000"/>
      </top>
      <bottom/>
      <diagonal/>
    </border>
    <border>
      <left style="thin">
        <color auto="1"/>
      </left>
      <right style="thin">
        <color auto="1"/>
      </right>
      <top/>
      <bottom style="thin">
        <color rgb="FF000000"/>
      </bottom>
      <diagonal/>
    </border>
    <border>
      <left style="thin">
        <color auto="1"/>
      </left>
      <right style="thin">
        <color rgb="FF000000"/>
      </right>
      <top/>
      <bottom/>
      <diagonal/>
    </border>
    <border>
      <left style="thin">
        <color rgb="FF000000"/>
      </left>
      <right style="thin">
        <color auto="1"/>
      </right>
      <top/>
      <bottom/>
      <diagonal/>
    </border>
    <border>
      <left style="thin">
        <color auto="1"/>
      </left>
      <right/>
      <top style="thin">
        <color rgb="FF000000"/>
      </top>
      <bottom/>
      <diagonal/>
    </border>
    <border>
      <left style="thin">
        <color auto="1"/>
      </left>
      <right/>
      <top/>
      <bottom style="thin">
        <color rgb="FF000000"/>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style="thin">
        <color auto="1"/>
      </left>
      <right/>
      <top style="thin">
        <color rgb="FF000000"/>
      </top>
      <bottom style="thin">
        <color rgb="FF000000"/>
      </bottom>
      <diagonal/>
    </border>
    <border>
      <left style="thin">
        <color rgb="FF000000"/>
      </left>
      <right style="thin">
        <color auto="1"/>
      </right>
      <top/>
      <bottom style="thin">
        <color rgb="FF000000"/>
      </bottom>
      <diagonal/>
    </border>
    <border>
      <left style="thin">
        <color rgb="FF000000"/>
      </left>
      <right style="thin">
        <color auto="1"/>
      </right>
      <top style="thin">
        <color rgb="FF000000"/>
      </top>
      <bottom style="thin">
        <color rgb="FF000000"/>
      </bottom>
      <diagonal/>
    </border>
    <border>
      <left style="thin">
        <color auto="1"/>
      </left>
      <right style="thin">
        <color rgb="FF000000"/>
      </right>
      <top style="thin">
        <color rgb="FF000000"/>
      </top>
      <bottom style="thin">
        <color rgb="FF000000"/>
      </bottom>
      <diagonal/>
    </border>
    <border>
      <left/>
      <right style="thin">
        <color auto="1"/>
      </right>
      <top/>
      <bottom style="thin">
        <color rgb="FF000000"/>
      </bottom>
      <diagonal/>
    </border>
    <border>
      <left/>
      <right style="thin">
        <color auto="1"/>
      </right>
      <top style="thin">
        <color rgb="FF000000"/>
      </top>
      <bottom/>
      <diagonal/>
    </border>
    <border>
      <left/>
      <right style="thin">
        <color auto="1"/>
      </right>
      <top/>
      <bottom/>
      <diagonal/>
    </border>
    <border>
      <left style="thin">
        <color auto="1"/>
      </left>
      <right style="thin">
        <color rgb="FF000000"/>
      </right>
      <top/>
      <bottom style="thin">
        <color rgb="FF000000"/>
      </bottom>
      <diagonal/>
    </border>
    <border>
      <left style="thin">
        <color rgb="FF000000"/>
      </left>
      <right style="thin">
        <color auto="1"/>
      </right>
      <top style="thin">
        <color auto="1"/>
      </top>
      <bottom/>
      <diagonal/>
    </border>
    <border>
      <left style="thin">
        <color auto="1"/>
      </left>
      <right style="thin">
        <color rgb="FF000000"/>
      </right>
      <top style="thin">
        <color rgb="FF000000"/>
      </top>
      <bottom style="thin">
        <color auto="1"/>
      </bottom>
      <diagonal/>
    </border>
    <border>
      <left style="thin">
        <color rgb="FF000000"/>
      </left>
      <right style="thin">
        <color rgb="FF000000"/>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auto="1"/>
      </left>
      <right style="thin">
        <color auto="1"/>
      </right>
      <top style="thin">
        <color rgb="FF000000"/>
      </top>
      <bottom style="thin">
        <color auto="1"/>
      </bottom>
      <diagonal/>
    </border>
    <border>
      <left style="thin">
        <color auto="1"/>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rgb="FF000000"/>
      </left>
      <right style="thin">
        <color auto="1"/>
      </right>
      <top style="thin">
        <color auto="1"/>
      </top>
      <bottom style="thin">
        <color auto="1"/>
      </bottom>
      <diagonal/>
    </border>
  </borders>
  <cellStyleXfs count="136">
    <xf numFmtId="0" fontId="0" fillId="0" borderId="0"/>
    <xf numFmtId="0" fontId="2" fillId="0" borderId="1"/>
    <xf numFmtId="9" fontId="2" fillId="0" borderId="1" applyFont="0" applyFill="0" applyBorder="0" applyAlignment="0" applyProtection="0"/>
    <xf numFmtId="0" fontId="8" fillId="0" borderId="1"/>
    <xf numFmtId="9" fontId="11" fillId="0" borderId="0" applyFont="0" applyFill="0" applyBorder="0" applyAlignment="0" applyProtection="0"/>
    <xf numFmtId="0" fontId="1" fillId="0" borderId="1"/>
    <xf numFmtId="0" fontId="12" fillId="0" borderId="1"/>
    <xf numFmtId="0" fontId="8" fillId="0" borderId="1"/>
    <xf numFmtId="9" fontId="9" fillId="0" borderId="1"/>
    <xf numFmtId="0" fontId="1" fillId="0" borderId="1"/>
    <xf numFmtId="165" fontId="8" fillId="0" borderId="1" applyFont="0" applyFill="0" applyBorder="0" applyAlignment="0" applyProtection="0"/>
    <xf numFmtId="164" fontId="8" fillId="0" borderId="1" applyFont="0" applyFill="0" applyBorder="0" applyAlignment="0" applyProtection="0"/>
    <xf numFmtId="0" fontId="8" fillId="0" borderId="1"/>
    <xf numFmtId="0" fontId="13" fillId="0" borderId="1"/>
    <xf numFmtId="9" fontId="8" fillId="0" borderId="1" applyFont="0" applyFill="0" applyBorder="0" applyAlignment="0" applyProtection="0"/>
    <xf numFmtId="0" fontId="1" fillId="0" borderId="1"/>
    <xf numFmtId="0" fontId="1" fillId="0" borderId="1"/>
    <xf numFmtId="0" fontId="1" fillId="0" borderId="1"/>
    <xf numFmtId="9" fontId="12" fillId="0" borderId="1" applyFont="0" applyFill="0" applyBorder="0" applyAlignment="0" applyProtection="0"/>
    <xf numFmtId="0" fontId="1" fillId="0" borderId="1"/>
    <xf numFmtId="0" fontId="1" fillId="0" borderId="1"/>
    <xf numFmtId="0" fontId="1" fillId="0" borderId="1"/>
    <xf numFmtId="0" fontId="1" fillId="0" borderId="1"/>
    <xf numFmtId="0" fontId="8" fillId="0" borderId="1"/>
    <xf numFmtId="0" fontId="1" fillId="0" borderId="1"/>
    <xf numFmtId="9" fontId="1" fillId="0" borderId="1"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613">
    <xf numFmtId="0" fontId="0" fillId="0" borderId="0" xfId="0"/>
    <xf numFmtId="0" fontId="3" fillId="2" borderId="1" xfId="0" applyFont="1" applyFill="1" applyBorder="1" applyAlignment="1">
      <alignment horizontal="left" vertical="top" wrapText="1"/>
    </xf>
    <xf numFmtId="0" fontId="0" fillId="0" borderId="0" xfId="0"/>
    <xf numFmtId="0" fontId="0" fillId="0" borderId="0" xfId="0"/>
    <xf numFmtId="0" fontId="0" fillId="0" borderId="0" xfId="0"/>
    <xf numFmtId="0" fontId="10" fillId="2" borderId="1" xfId="0" applyFont="1" applyFill="1" applyBorder="1" applyAlignment="1">
      <alignment horizontal="left" vertical="top" wrapText="1"/>
    </xf>
    <xf numFmtId="0" fontId="10" fillId="0" borderId="0" xfId="0" applyFont="1"/>
    <xf numFmtId="0" fontId="0" fillId="0" borderId="0" xfId="0"/>
    <xf numFmtId="0" fontId="0" fillId="0" borderId="0" xfId="0"/>
    <xf numFmtId="3" fontId="3" fillId="5" borderId="17" xfId="0" applyNumberFormat="1" applyFont="1" applyFill="1" applyBorder="1" applyAlignment="1">
      <alignment horizontal="center" vertical="center" wrapText="1"/>
    </xf>
    <xf numFmtId="0" fontId="3" fillId="5" borderId="9" xfId="0" quotePrefix="1" applyFont="1" applyFill="1" applyBorder="1" applyAlignment="1">
      <alignment horizontal="center" vertical="center" wrapText="1"/>
    </xf>
    <xf numFmtId="0" fontId="3" fillId="5" borderId="9" xfId="0" quotePrefix="1" applyNumberFormat="1" applyFont="1" applyFill="1" applyBorder="1" applyAlignment="1">
      <alignment horizontal="center" vertical="center" wrapText="1"/>
    </xf>
    <xf numFmtId="0" fontId="3" fillId="5" borderId="9" xfId="0" applyFont="1" applyFill="1" applyBorder="1" applyAlignment="1">
      <alignment horizontal="center" vertical="center"/>
    </xf>
    <xf numFmtId="3" fontId="0" fillId="0" borderId="0" xfId="0" applyNumberFormat="1"/>
    <xf numFmtId="0" fontId="0" fillId="0" borderId="0" xfId="0"/>
    <xf numFmtId="0" fontId="0" fillId="0" borderId="0" xfId="0"/>
    <xf numFmtId="0" fontId="10" fillId="4" borderId="4" xfId="0" applyFont="1" applyFill="1" applyBorder="1" applyAlignment="1">
      <alignment horizontal="center" vertical="center"/>
    </xf>
    <xf numFmtId="0" fontId="10" fillId="3" borderId="3" xfId="0" applyFont="1" applyFill="1" applyBorder="1" applyAlignment="1">
      <alignment horizontal="center" vertical="center"/>
    </xf>
    <xf numFmtId="49" fontId="10" fillId="4" borderId="4" xfId="0" applyNumberFormat="1" applyFont="1" applyFill="1" applyBorder="1" applyAlignment="1">
      <alignment horizontal="center" vertical="center" wrapText="1"/>
    </xf>
    <xf numFmtId="0" fontId="10" fillId="4" borderId="3" xfId="0" applyFont="1" applyFill="1" applyBorder="1" applyAlignment="1">
      <alignment horizontal="center" vertical="center"/>
    </xf>
    <xf numFmtId="0" fontId="10" fillId="4" borderId="5"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4" xfId="0" applyFont="1" applyFill="1" applyBorder="1" applyAlignment="1">
      <alignment horizontal="center" vertical="center" wrapText="1"/>
    </xf>
    <xf numFmtId="4" fontId="3" fillId="4" borderId="9" xfId="0" applyNumberFormat="1" applyFont="1" applyFill="1" applyBorder="1" applyAlignment="1">
      <alignment horizontal="center" vertical="center" wrapText="1"/>
    </xf>
    <xf numFmtId="4" fontId="3" fillId="5" borderId="9" xfId="0" applyNumberFormat="1" applyFont="1" applyFill="1" applyBorder="1" applyAlignment="1">
      <alignment horizontal="center" vertical="center" wrapText="1"/>
    </xf>
    <xf numFmtId="3" fontId="0" fillId="0" borderId="1" xfId="0" applyNumberFormat="1" applyBorder="1"/>
    <xf numFmtId="0" fontId="0" fillId="0" borderId="9" xfId="0" applyBorder="1"/>
    <xf numFmtId="0" fontId="0" fillId="0" borderId="1" xfId="0" applyBorder="1"/>
    <xf numFmtId="0" fontId="3" fillId="2" borderId="1" xfId="0" applyFont="1" applyFill="1" applyBorder="1" applyAlignment="1">
      <alignment horizontal="center" vertical="top" wrapText="1"/>
    </xf>
    <xf numFmtId="0" fontId="0" fillId="0" borderId="0" xfId="0" applyAlignment="1">
      <alignment horizontal="center"/>
    </xf>
    <xf numFmtId="3" fontId="3" fillId="2" borderId="1" xfId="0" applyNumberFormat="1" applyFont="1" applyFill="1" applyBorder="1" applyAlignment="1">
      <alignment horizontal="right" vertical="top" wrapText="1"/>
    </xf>
    <xf numFmtId="3" fontId="0" fillId="0" borderId="0" xfId="0" applyNumberFormat="1" applyAlignment="1">
      <alignment horizontal="right"/>
    </xf>
    <xf numFmtId="3" fontId="3" fillId="2" borderId="1" xfId="0" applyNumberFormat="1" applyFont="1" applyFill="1" applyBorder="1" applyAlignment="1">
      <alignment vertical="top" wrapText="1"/>
    </xf>
    <xf numFmtId="3" fontId="0" fillId="0" borderId="0" xfId="0" applyNumberFormat="1" applyAlignment="1"/>
    <xf numFmtId="3" fontId="3" fillId="4" borderId="9" xfId="0" applyNumberFormat="1" applyFont="1" applyFill="1" applyBorder="1" applyAlignment="1">
      <alignment horizontal="center" vertical="center" wrapText="1"/>
    </xf>
    <xf numFmtId="0" fontId="8" fillId="0" borderId="0" xfId="0" applyFont="1"/>
    <xf numFmtId="49" fontId="3" fillId="4" borderId="1" xfId="0" applyNumberFormat="1" applyFont="1" applyFill="1" applyBorder="1" applyAlignment="1">
      <alignment horizontal="center" wrapText="1"/>
    </xf>
    <xf numFmtId="0" fontId="5" fillId="4" borderId="9" xfId="0" applyFont="1" applyFill="1" applyBorder="1" applyAlignment="1">
      <alignment horizontal="center"/>
    </xf>
    <xf numFmtId="0" fontId="3" fillId="4" borderId="9" xfId="0" applyFont="1" applyFill="1" applyBorder="1" applyAlignment="1">
      <alignment horizontal="left" vertical="center"/>
    </xf>
    <xf numFmtId="9" fontId="7" fillId="4" borderId="9" xfId="0" applyNumberFormat="1" applyFont="1" applyFill="1" applyBorder="1" applyAlignment="1">
      <alignment horizontal="center" vertical="center" wrapText="1"/>
    </xf>
    <xf numFmtId="166" fontId="3" fillId="4" borderId="9" xfId="0" applyNumberFormat="1" applyFont="1" applyFill="1" applyBorder="1" applyAlignment="1">
      <alignment horizontal="center" vertical="center"/>
    </xf>
    <xf numFmtId="49" fontId="3" fillId="4" borderId="12"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center" vertical="center"/>
    </xf>
    <xf numFmtId="0" fontId="3" fillId="4" borderId="12" xfId="0" applyFont="1" applyFill="1" applyBorder="1" applyAlignment="1">
      <alignment horizontal="center" vertical="center"/>
    </xf>
    <xf numFmtId="3" fontId="3" fillId="4" borderId="3" xfId="0" applyNumberFormat="1" applyFont="1" applyFill="1" applyBorder="1" applyAlignment="1">
      <alignment horizontal="right" vertical="center"/>
    </xf>
    <xf numFmtId="3" fontId="3" fillId="4" borderId="3" xfId="0" applyNumberFormat="1" applyFont="1" applyFill="1" applyBorder="1" applyAlignment="1">
      <alignment vertical="center"/>
    </xf>
    <xf numFmtId="0" fontId="3" fillId="4" borderId="3" xfId="0" applyFont="1" applyFill="1" applyBorder="1" applyAlignment="1">
      <alignment horizontal="left" vertical="center"/>
    </xf>
    <xf numFmtId="49" fontId="3" fillId="4" borderId="39" xfId="0" applyNumberFormat="1" applyFont="1" applyFill="1" applyBorder="1" applyAlignment="1">
      <alignment horizontal="center" vertical="center" wrapText="1"/>
    </xf>
    <xf numFmtId="49" fontId="3" fillId="4" borderId="10" xfId="0" applyNumberFormat="1" applyFont="1" applyFill="1" applyBorder="1" applyAlignment="1">
      <alignment horizontal="center" vertical="center" wrapText="1"/>
    </xf>
    <xf numFmtId="0" fontId="3" fillId="4" borderId="15" xfId="0" applyFont="1" applyFill="1" applyBorder="1" applyAlignment="1">
      <alignment horizontal="center" vertical="center"/>
    </xf>
    <xf numFmtId="0" fontId="3" fillId="4" borderId="5" xfId="0" applyFont="1" applyFill="1" applyBorder="1" applyAlignment="1">
      <alignment horizontal="center" vertical="center"/>
    </xf>
    <xf numFmtId="3" fontId="3" fillId="4" borderId="5" xfId="0" applyNumberFormat="1" applyFont="1" applyFill="1" applyBorder="1" applyAlignment="1">
      <alignment horizontal="right" vertical="center"/>
    </xf>
    <xf numFmtId="3" fontId="3" fillId="4" borderId="5" xfId="0" applyNumberFormat="1" applyFont="1" applyFill="1" applyBorder="1" applyAlignment="1">
      <alignment vertical="center"/>
    </xf>
    <xf numFmtId="0" fontId="3" fillId="4" borderId="5" xfId="0" applyFont="1" applyFill="1" applyBorder="1" applyAlignment="1">
      <alignment horizontal="left" vertical="center"/>
    </xf>
    <xf numFmtId="49" fontId="3" fillId="4" borderId="25" xfId="0" applyNumberFormat="1" applyFont="1" applyFill="1" applyBorder="1" applyAlignment="1">
      <alignment horizontal="center" vertical="center" wrapText="1"/>
    </xf>
    <xf numFmtId="49" fontId="3" fillId="4" borderId="37" xfId="0" applyNumberFormat="1" applyFont="1" applyFill="1" applyBorder="1" applyAlignment="1">
      <alignment horizontal="center" wrapText="1"/>
    </xf>
    <xf numFmtId="0" fontId="3" fillId="4" borderId="12" xfId="0" applyFont="1" applyFill="1" applyBorder="1" applyAlignment="1">
      <alignment horizontal="center" vertical="center" wrapText="1"/>
    </xf>
    <xf numFmtId="3" fontId="3" fillId="4" borderId="3" xfId="0" applyNumberFormat="1" applyFont="1" applyFill="1" applyBorder="1" applyAlignment="1">
      <alignment horizontal="center" vertical="center" wrapText="1"/>
    </xf>
    <xf numFmtId="3" fontId="3" fillId="4" borderId="3" xfId="0" applyNumberFormat="1" applyFont="1" applyFill="1" applyBorder="1" applyAlignment="1">
      <alignment horizontal="center" vertical="center"/>
    </xf>
    <xf numFmtId="49" fontId="3" fillId="4" borderId="3" xfId="0" applyNumberFormat="1" applyFont="1" applyFill="1" applyBorder="1" applyAlignment="1">
      <alignment horizontal="center" vertical="center" wrapText="1"/>
    </xf>
    <xf numFmtId="3" fontId="3" fillId="4" borderId="3" xfId="0" applyNumberFormat="1" applyFont="1" applyFill="1" applyBorder="1" applyAlignment="1">
      <alignment horizontal="right" vertical="center" wrapText="1"/>
    </xf>
    <xf numFmtId="3" fontId="3" fillId="4" borderId="3" xfId="0" applyNumberFormat="1" applyFont="1" applyFill="1" applyBorder="1" applyAlignment="1">
      <alignment vertical="center" wrapText="1"/>
    </xf>
    <xf numFmtId="49" fontId="3" fillId="4" borderId="3" xfId="0" applyNumberFormat="1" applyFont="1" applyFill="1" applyBorder="1" applyAlignment="1">
      <alignment horizontal="left" vertical="center" wrapText="1"/>
    </xf>
    <xf numFmtId="49" fontId="10" fillId="4" borderId="3"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4" xfId="0" applyFont="1" applyFill="1" applyBorder="1" applyAlignment="1">
      <alignment horizontal="center" vertical="center" wrapText="1"/>
    </xf>
    <xf numFmtId="49" fontId="3" fillId="3" borderId="4" xfId="0" applyNumberFormat="1" applyFont="1" applyFill="1" applyBorder="1" applyAlignment="1">
      <alignment horizontal="center" vertical="center" wrapText="1"/>
    </xf>
    <xf numFmtId="3" fontId="3" fillId="3" borderId="4" xfId="0" applyNumberFormat="1" applyFont="1" applyFill="1" applyBorder="1" applyAlignment="1">
      <alignment horizontal="right" vertical="center" wrapText="1"/>
    </xf>
    <xf numFmtId="3" fontId="3" fillId="3" borderId="4" xfId="0" applyNumberFormat="1" applyFont="1" applyFill="1" applyBorder="1" applyAlignment="1">
      <alignment vertical="center" wrapText="1"/>
    </xf>
    <xf numFmtId="49" fontId="3" fillId="3" borderId="4" xfId="0" applyNumberFormat="1" applyFont="1" applyFill="1" applyBorder="1" applyAlignment="1">
      <alignment horizontal="left" vertical="center" wrapText="1"/>
    </xf>
    <xf numFmtId="49" fontId="3" fillId="3" borderId="4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49" fontId="3" fillId="4" borderId="32" xfId="0" applyNumberFormat="1" applyFont="1" applyFill="1" applyBorder="1" applyAlignment="1">
      <alignment horizontal="center" wrapText="1"/>
    </xf>
    <xf numFmtId="49" fontId="3" fillId="4" borderId="41" xfId="0" applyNumberFormat="1" applyFont="1" applyFill="1" applyBorder="1" applyAlignment="1">
      <alignment horizontal="center" wrapText="1"/>
    </xf>
    <xf numFmtId="3" fontId="3" fillId="4" borderId="15" xfId="0" applyNumberFormat="1" applyFont="1" applyFill="1" applyBorder="1" applyAlignment="1">
      <alignment horizontal="center" vertical="center"/>
    </xf>
    <xf numFmtId="49" fontId="3" fillId="4" borderId="15" xfId="0" applyNumberFormat="1" applyFont="1" applyFill="1" applyBorder="1" applyAlignment="1">
      <alignment horizontal="left" vertical="center" wrapText="1"/>
    </xf>
    <xf numFmtId="49" fontId="10" fillId="4" borderId="15" xfId="0" applyNumberFormat="1" applyFont="1" applyFill="1" applyBorder="1" applyAlignment="1">
      <alignment horizontal="center" vertical="center" wrapText="1"/>
    </xf>
    <xf numFmtId="49" fontId="3" fillId="4" borderId="30" xfId="0" applyNumberFormat="1" applyFont="1" applyFill="1" applyBorder="1" applyAlignment="1">
      <alignment horizontal="center" vertical="center" wrapText="1"/>
    </xf>
    <xf numFmtId="49" fontId="3" fillId="4" borderId="31" xfId="0" applyNumberFormat="1" applyFont="1" applyFill="1" applyBorder="1" applyAlignment="1">
      <alignment horizontal="center" wrapText="1"/>
    </xf>
    <xf numFmtId="0" fontId="3" fillId="4" borderId="11" xfId="0" applyFont="1" applyFill="1" applyBorder="1" applyAlignment="1">
      <alignment horizontal="center" vertical="center" wrapText="1"/>
    </xf>
    <xf numFmtId="0" fontId="3" fillId="3" borderId="3" xfId="0" applyFont="1" applyFill="1" applyBorder="1" applyAlignment="1">
      <alignment horizontal="center" vertical="center" wrapText="1"/>
    </xf>
    <xf numFmtId="3" fontId="3" fillId="4" borderId="14" xfId="0" applyNumberFormat="1" applyFont="1" applyFill="1" applyBorder="1" applyAlignment="1">
      <alignment horizontal="center" vertical="center" wrapText="1"/>
    </xf>
    <xf numFmtId="3" fontId="3" fillId="4" borderId="18" xfId="0" applyNumberFormat="1" applyFont="1" applyFill="1" applyBorder="1" applyAlignment="1">
      <alignment horizontal="right" vertical="center"/>
    </xf>
    <xf numFmtId="49" fontId="10" fillId="4" borderId="18" xfId="0" applyNumberFormat="1" applyFont="1" applyFill="1" applyBorder="1" applyAlignment="1">
      <alignment horizontal="center" vertical="center" wrapText="1"/>
    </xf>
    <xf numFmtId="49" fontId="10" fillId="4" borderId="29" xfId="0" applyNumberFormat="1" applyFont="1" applyFill="1" applyBorder="1" applyAlignment="1">
      <alignment horizontal="center" vertical="center" wrapText="1"/>
    </xf>
    <xf numFmtId="3" fontId="3" fillId="4" borderId="5" xfId="0" applyNumberFormat="1" applyFont="1" applyFill="1" applyBorder="1" applyAlignment="1">
      <alignment horizontal="center" vertical="center" wrapText="1"/>
    </xf>
    <xf numFmtId="3" fontId="3" fillId="4" borderId="15" xfId="0" applyNumberFormat="1" applyFont="1" applyFill="1" applyBorder="1" applyAlignment="1">
      <alignment horizontal="center" vertical="center" wrapText="1"/>
    </xf>
    <xf numFmtId="0" fontId="3" fillId="4" borderId="13" xfId="0" applyFont="1" applyFill="1" applyBorder="1" applyAlignment="1">
      <alignment horizontal="center" vertical="center"/>
    </xf>
    <xf numFmtId="49" fontId="10" fillId="4" borderId="16" xfId="0" applyNumberFormat="1" applyFont="1" applyFill="1" applyBorder="1" applyAlignment="1">
      <alignment horizontal="center" vertical="center" wrapText="1"/>
    </xf>
    <xf numFmtId="49" fontId="10" fillId="4" borderId="10" xfId="0" applyNumberFormat="1" applyFont="1" applyFill="1" applyBorder="1" applyAlignment="1">
      <alignment horizontal="center" vertical="center" wrapText="1"/>
    </xf>
    <xf numFmtId="49" fontId="10" fillId="4" borderId="5" xfId="0" applyNumberFormat="1" applyFont="1" applyFill="1" applyBorder="1" applyAlignment="1">
      <alignment horizontal="center" vertical="center" wrapText="1"/>
    </xf>
    <xf numFmtId="49" fontId="6" fillId="4" borderId="37" xfId="0" applyNumberFormat="1" applyFont="1" applyFill="1" applyBorder="1" applyAlignment="1">
      <alignment horizontal="center" wrapText="1"/>
    </xf>
    <xf numFmtId="3" fontId="3" fillId="4" borderId="9" xfId="0" applyNumberFormat="1" applyFont="1" applyFill="1" applyBorder="1" applyAlignment="1">
      <alignment horizontal="center" vertical="center"/>
    </xf>
    <xf numFmtId="49" fontId="10" fillId="4" borderId="9" xfId="0" applyNumberFormat="1" applyFont="1" applyFill="1" applyBorder="1" applyAlignment="1">
      <alignment horizontal="center" vertical="center" wrapText="1"/>
    </xf>
    <xf numFmtId="49" fontId="3" fillId="4" borderId="42" xfId="0" applyNumberFormat="1" applyFont="1" applyFill="1" applyBorder="1" applyAlignment="1">
      <alignment horizontal="center" vertical="center" wrapText="1"/>
    </xf>
    <xf numFmtId="49" fontId="3" fillId="4" borderId="43" xfId="0"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0" fontId="3" fillId="4" borderId="6" xfId="0" applyFont="1" applyFill="1" applyBorder="1" applyAlignment="1">
      <alignment horizontal="center" vertical="center" wrapText="1"/>
    </xf>
    <xf numFmtId="3" fontId="3" fillId="4" borderId="4" xfId="0" applyNumberFormat="1" applyFont="1" applyFill="1" applyBorder="1" applyAlignment="1">
      <alignment horizontal="right" vertical="center" wrapText="1"/>
    </xf>
    <xf numFmtId="3" fontId="3" fillId="4" borderId="4" xfId="0" applyNumberFormat="1" applyFont="1" applyFill="1" applyBorder="1" applyAlignment="1">
      <alignment horizontal="center" vertical="center" wrapText="1"/>
    </xf>
    <xf numFmtId="3" fontId="3" fillId="4" borderId="4" xfId="0" applyNumberFormat="1" applyFont="1" applyFill="1" applyBorder="1" applyAlignment="1">
      <alignment vertical="center" wrapText="1"/>
    </xf>
    <xf numFmtId="0" fontId="3" fillId="4" borderId="4" xfId="0" applyFont="1" applyFill="1" applyBorder="1" applyAlignment="1">
      <alignment horizontal="center" vertical="center" wrapText="1"/>
    </xf>
    <xf numFmtId="49" fontId="3" fillId="4" borderId="40" xfId="0" applyNumberFormat="1" applyFont="1" applyFill="1" applyBorder="1" applyAlignment="1">
      <alignment horizontal="center" vertical="center" wrapText="1"/>
    </xf>
    <xf numFmtId="1" fontId="3" fillId="4" borderId="4" xfId="4" applyNumberFormat="1" applyFont="1" applyFill="1" applyBorder="1" applyAlignment="1">
      <alignment horizontal="center" vertical="center" wrapText="1"/>
    </xf>
    <xf numFmtId="49" fontId="3" fillId="4" borderId="22" xfId="0" applyNumberFormat="1" applyFont="1" applyFill="1" applyBorder="1" applyAlignment="1">
      <alignment horizontal="center" wrapText="1"/>
    </xf>
    <xf numFmtId="166" fontId="3" fillId="3" borderId="15" xfId="0" applyNumberFormat="1" applyFont="1" applyFill="1" applyBorder="1" applyAlignment="1">
      <alignment horizontal="center" vertical="center" wrapText="1"/>
    </xf>
    <xf numFmtId="0" fontId="3" fillId="4" borderId="15" xfId="0" applyFont="1" applyFill="1" applyBorder="1" applyAlignment="1">
      <alignment horizontal="left" vertical="center" wrapText="1"/>
    </xf>
    <xf numFmtId="49" fontId="3" fillId="4" borderId="38" xfId="0" applyNumberFormat="1" applyFont="1" applyFill="1" applyBorder="1" applyAlignment="1">
      <alignment horizontal="center" wrapText="1"/>
    </xf>
    <xf numFmtId="1" fontId="3" fillId="4" borderId="3" xfId="0" applyNumberFormat="1" applyFont="1" applyFill="1" applyBorder="1" applyAlignment="1">
      <alignment horizontal="center" vertical="center"/>
    </xf>
    <xf numFmtId="3" fontId="3" fillId="3" borderId="3" xfId="0" applyNumberFormat="1" applyFont="1" applyFill="1" applyBorder="1" applyAlignment="1">
      <alignment horizontal="right" vertical="center"/>
    </xf>
    <xf numFmtId="1" fontId="3" fillId="4" borderId="5" xfId="0" applyNumberFormat="1" applyFont="1" applyFill="1" applyBorder="1" applyAlignment="1">
      <alignment horizontal="center" vertical="center"/>
    </xf>
    <xf numFmtId="3" fontId="3" fillId="3" borderId="5" xfId="0" applyNumberFormat="1" applyFont="1" applyFill="1" applyBorder="1" applyAlignment="1">
      <alignment horizontal="right" vertical="center"/>
    </xf>
    <xf numFmtId="10" fontId="3" fillId="4" borderId="6" xfId="0" applyNumberFormat="1" applyFont="1" applyFill="1" applyBorder="1" applyAlignment="1">
      <alignment horizontal="center" vertical="center" wrapText="1"/>
    </xf>
    <xf numFmtId="10" fontId="3" fillId="4" borderId="4" xfId="0" applyNumberFormat="1" applyFont="1" applyFill="1" applyBorder="1" applyAlignment="1">
      <alignment horizontal="center" vertical="center" wrapText="1"/>
    </xf>
    <xf numFmtId="0" fontId="3" fillId="4" borderId="7" xfId="0" applyFont="1" applyFill="1" applyBorder="1" applyAlignment="1">
      <alignment horizontal="center" vertical="center" wrapText="1"/>
    </xf>
    <xf numFmtId="9" fontId="3" fillId="4" borderId="5" xfId="0" applyNumberFormat="1" applyFont="1" applyFill="1" applyBorder="1" applyAlignment="1">
      <alignment horizontal="center" vertical="center" wrapText="1"/>
    </xf>
    <xf numFmtId="0" fontId="10" fillId="3" borderId="5" xfId="0" applyFont="1" applyFill="1" applyBorder="1" applyAlignment="1">
      <alignment horizontal="center" vertical="center"/>
    </xf>
    <xf numFmtId="0" fontId="10" fillId="4" borderId="9" xfId="0" applyFont="1" applyFill="1" applyBorder="1" applyAlignment="1">
      <alignment horizontal="center" vertical="center"/>
    </xf>
    <xf numFmtId="49" fontId="3" fillId="4" borderId="45" xfId="0" applyNumberFormat="1" applyFont="1" applyFill="1" applyBorder="1" applyAlignment="1">
      <alignment horizontal="center" wrapText="1"/>
    </xf>
    <xf numFmtId="167" fontId="3" fillId="3" borderId="9" xfId="0" applyNumberFormat="1" applyFont="1" applyFill="1" applyBorder="1" applyAlignment="1">
      <alignment horizontal="center" vertical="center" wrapText="1"/>
    </xf>
    <xf numFmtId="167" fontId="3" fillId="3" borderId="16" xfId="0" applyNumberFormat="1" applyFont="1" applyFill="1" applyBorder="1" applyAlignment="1">
      <alignment horizontal="center" vertical="center" wrapText="1"/>
    </xf>
    <xf numFmtId="0" fontId="3" fillId="3" borderId="16" xfId="0" applyNumberFormat="1" applyFont="1" applyFill="1" applyBorder="1" applyAlignment="1">
      <alignment horizontal="center" vertical="center" wrapText="1"/>
    </xf>
    <xf numFmtId="3" fontId="3" fillId="4" borderId="4" xfId="3" applyNumberFormat="1" applyFont="1" applyFill="1" applyBorder="1" applyAlignment="1">
      <alignment vertical="center" wrapText="1"/>
    </xf>
    <xf numFmtId="0" fontId="3" fillId="3" borderId="9" xfId="0" applyFont="1" applyFill="1" applyBorder="1" applyAlignment="1">
      <alignment horizontal="center" vertical="center"/>
    </xf>
    <xf numFmtId="3" fontId="3" fillId="3" borderId="9" xfId="0" applyNumberFormat="1" applyFont="1" applyFill="1" applyBorder="1" applyAlignment="1">
      <alignment horizontal="right" wrapText="1"/>
    </xf>
    <xf numFmtId="0" fontId="3" fillId="3" borderId="9" xfId="0" applyFont="1" applyFill="1" applyBorder="1" applyAlignment="1">
      <alignment horizontal="center" wrapText="1"/>
    </xf>
    <xf numFmtId="0" fontId="3" fillId="3" borderId="16" xfId="0" applyFont="1" applyFill="1" applyBorder="1" applyAlignment="1">
      <alignment horizontal="center" vertical="center"/>
    </xf>
    <xf numFmtId="0" fontId="3" fillId="4" borderId="3" xfId="0" applyFont="1" applyFill="1" applyBorder="1" applyAlignment="1">
      <alignment wrapText="1"/>
    </xf>
    <xf numFmtId="0" fontId="3" fillId="4" borderId="3" xfId="0" applyFont="1" applyFill="1" applyBorder="1" applyAlignment="1">
      <alignment vertical="top" wrapText="1"/>
    </xf>
    <xf numFmtId="49" fontId="3" fillId="4" borderId="3" xfId="0" applyNumberFormat="1" applyFont="1" applyFill="1" applyBorder="1" applyAlignment="1">
      <alignment vertical="center" wrapText="1"/>
    </xf>
    <xf numFmtId="0" fontId="3" fillId="4" borderId="5" xfId="0" applyFont="1" applyFill="1" applyBorder="1" applyAlignment="1">
      <alignment wrapText="1"/>
    </xf>
    <xf numFmtId="0" fontId="3" fillId="4" borderId="5" xfId="0" applyFont="1" applyFill="1" applyBorder="1" applyAlignment="1">
      <alignment vertical="top" wrapText="1"/>
    </xf>
    <xf numFmtId="0" fontId="3" fillId="4" borderId="5" xfId="0" applyFont="1" applyFill="1" applyBorder="1" applyAlignment="1">
      <alignment vertical="center" wrapText="1"/>
    </xf>
    <xf numFmtId="0" fontId="3" fillId="4" borderId="9" xfId="0" applyFont="1" applyFill="1" applyBorder="1" applyAlignment="1">
      <alignment wrapText="1"/>
    </xf>
    <xf numFmtId="0" fontId="3" fillId="4" borderId="9" xfId="0" applyFont="1" applyFill="1" applyBorder="1" applyAlignment="1">
      <alignment vertical="top" wrapText="1"/>
    </xf>
    <xf numFmtId="3" fontId="3" fillId="4" borderId="9" xfId="0" applyNumberFormat="1" applyFont="1" applyFill="1" applyBorder="1" applyAlignment="1">
      <alignment horizontal="left" vertical="center" wrapText="1"/>
    </xf>
    <xf numFmtId="49" fontId="3" fillId="4" borderId="12" xfId="0" applyNumberFormat="1" applyFont="1" applyFill="1" applyBorder="1" applyAlignment="1">
      <alignment horizontal="center" vertical="top" wrapText="1"/>
    </xf>
    <xf numFmtId="49" fontId="3" fillId="4" borderId="6" xfId="0" applyNumberFormat="1" applyFont="1" applyFill="1" applyBorder="1" applyAlignment="1">
      <alignment horizontal="center" vertical="top" wrapText="1"/>
    </xf>
    <xf numFmtId="0" fontId="10" fillId="3" borderId="9" xfId="0" applyFont="1" applyFill="1" applyBorder="1" applyAlignment="1">
      <alignment vertical="top" wrapText="1"/>
    </xf>
    <xf numFmtId="0" fontId="10" fillId="3" borderId="9" xfId="0" applyFont="1" applyFill="1" applyBorder="1" applyAlignment="1">
      <alignment vertical="center" wrapText="1"/>
    </xf>
    <xf numFmtId="0" fontId="10" fillId="3" borderId="9" xfId="0" applyFont="1" applyFill="1" applyBorder="1" applyAlignment="1">
      <alignment vertical="top"/>
    </xf>
    <xf numFmtId="0" fontId="10" fillId="3" borderId="9" xfId="0" applyFont="1" applyFill="1" applyBorder="1" applyAlignment="1">
      <alignment horizontal="left" vertical="center" wrapText="1"/>
    </xf>
    <xf numFmtId="49" fontId="3" fillId="4" borderId="6" xfId="0" applyNumberFormat="1" applyFont="1" applyFill="1" applyBorder="1" applyAlignment="1">
      <alignment horizontal="center" vertical="center" wrapText="1"/>
    </xf>
    <xf numFmtId="1" fontId="3" fillId="4" borderId="4" xfId="0" applyNumberFormat="1" applyFont="1" applyFill="1" applyBorder="1" applyAlignment="1">
      <alignment horizontal="center" vertical="center" wrapText="1"/>
    </xf>
    <xf numFmtId="166" fontId="10" fillId="4" borderId="4" xfId="3" applyNumberFormat="1" applyFont="1" applyFill="1" applyBorder="1" applyAlignment="1">
      <alignment horizontal="right" vertical="center" wrapText="1"/>
    </xf>
    <xf numFmtId="0" fontId="3" fillId="4" borderId="40"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40" xfId="0" applyFont="1" applyFill="1" applyBorder="1" applyAlignment="1">
      <alignment horizontal="center" vertical="center"/>
    </xf>
    <xf numFmtId="49" fontId="3" fillId="4" borderId="5" xfId="0" applyNumberFormat="1" applyFont="1" applyFill="1" applyBorder="1" applyAlignment="1">
      <alignment horizontal="center" vertical="center" wrapText="1"/>
    </xf>
    <xf numFmtId="3" fontId="3" fillId="4" borderId="5" xfId="0" applyNumberFormat="1" applyFont="1" applyFill="1" applyBorder="1" applyAlignment="1">
      <alignment horizontal="right" vertical="center" wrapText="1"/>
    </xf>
    <xf numFmtId="1" fontId="3" fillId="4" borderId="5" xfId="0" applyNumberFormat="1" applyFont="1" applyFill="1" applyBorder="1" applyAlignment="1">
      <alignment horizontal="center" vertical="center" wrapText="1"/>
    </xf>
    <xf numFmtId="3" fontId="3" fillId="4" borderId="5" xfId="0" applyNumberFormat="1" applyFont="1" applyFill="1" applyBorder="1" applyAlignment="1">
      <alignment vertical="center" wrapText="1"/>
    </xf>
    <xf numFmtId="0" fontId="10" fillId="4" borderId="5" xfId="0" applyFont="1" applyFill="1" applyBorder="1" applyAlignment="1">
      <alignment horizontal="center" vertical="center" wrapText="1"/>
    </xf>
    <xf numFmtId="0" fontId="3" fillId="4" borderId="25" xfId="0" applyFont="1" applyFill="1" applyBorder="1" applyAlignment="1">
      <alignment horizontal="center" vertical="center" wrapText="1"/>
    </xf>
    <xf numFmtId="49" fontId="3" fillId="3" borderId="16" xfId="0" applyNumberFormat="1" applyFont="1" applyFill="1" applyBorder="1" applyAlignment="1">
      <alignment horizontal="center" vertical="center" wrapText="1"/>
    </xf>
    <xf numFmtId="3" fontId="3" fillId="3" borderId="16" xfId="0" applyNumberFormat="1" applyFont="1" applyFill="1" applyBorder="1" applyAlignment="1">
      <alignment horizontal="right" vertical="center" wrapText="1"/>
    </xf>
    <xf numFmtId="1" fontId="3" fillId="3" borderId="16" xfId="0" applyNumberFormat="1" applyFont="1" applyFill="1" applyBorder="1" applyAlignment="1">
      <alignment horizontal="center" vertical="center" wrapText="1"/>
    </xf>
    <xf numFmtId="3" fontId="3" fillId="3" borderId="16" xfId="0" applyNumberFormat="1" applyFont="1" applyFill="1" applyBorder="1" applyAlignment="1">
      <alignment vertical="center" wrapText="1"/>
    </xf>
    <xf numFmtId="49" fontId="4" fillId="4" borderId="37" xfId="0" applyNumberFormat="1" applyFont="1" applyFill="1" applyBorder="1" applyAlignment="1">
      <alignment horizontal="center" vertical="center" wrapText="1"/>
    </xf>
    <xf numFmtId="0" fontId="6" fillId="4" borderId="2" xfId="0" applyFont="1" applyFill="1" applyBorder="1" applyAlignment="1">
      <alignment horizontal="center" wrapText="1"/>
    </xf>
    <xf numFmtId="0" fontId="3" fillId="4" borderId="9" xfId="0" applyFont="1" applyFill="1" applyBorder="1"/>
    <xf numFmtId="49" fontId="3" fillId="4" borderId="9" xfId="0" applyNumberFormat="1" applyFont="1" applyFill="1" applyBorder="1" applyAlignment="1">
      <alignment horizontal="center"/>
    </xf>
    <xf numFmtId="0" fontId="3" fillId="4" borderId="9" xfId="0" applyFont="1" applyFill="1" applyBorder="1" applyAlignment="1">
      <alignment vertical="center"/>
    </xf>
    <xf numFmtId="0" fontId="3" fillId="4" borderId="3" xfId="0" applyFont="1" applyFill="1" applyBorder="1"/>
    <xf numFmtId="49" fontId="3" fillId="4" borderId="3" xfId="0" applyNumberFormat="1" applyFont="1" applyFill="1" applyBorder="1" applyAlignment="1">
      <alignment horizontal="center"/>
    </xf>
    <xf numFmtId="0" fontId="3" fillId="4" borderId="3" xfId="0" applyFont="1" applyFill="1" applyBorder="1" applyAlignment="1">
      <alignment vertical="center"/>
    </xf>
    <xf numFmtId="0" fontId="3" fillId="4" borderId="4" xfId="0" applyFont="1" applyFill="1" applyBorder="1"/>
    <xf numFmtId="0" fontId="3" fillId="4" borderId="4" xfId="0" applyFont="1" applyFill="1" applyBorder="1" applyAlignment="1">
      <alignment wrapText="1"/>
    </xf>
    <xf numFmtId="49" fontId="3" fillId="4" borderId="4" xfId="0" applyNumberFormat="1" applyFont="1" applyFill="1" applyBorder="1" applyAlignment="1">
      <alignment horizontal="center"/>
    </xf>
    <xf numFmtId="0" fontId="3" fillId="4" borderId="4" xfId="0" applyFont="1" applyFill="1" applyBorder="1" applyAlignment="1">
      <alignment vertical="center"/>
    </xf>
    <xf numFmtId="3" fontId="3" fillId="4" borderId="4" xfId="0" applyNumberFormat="1" applyFont="1" applyFill="1" applyBorder="1" applyAlignment="1">
      <alignment horizontal="right" vertical="center"/>
    </xf>
    <xf numFmtId="1" fontId="3" fillId="4" borderId="4" xfId="0" applyNumberFormat="1" applyFont="1" applyFill="1" applyBorder="1" applyAlignment="1">
      <alignment horizontal="center" vertical="center"/>
    </xf>
    <xf numFmtId="3" fontId="3" fillId="4" borderId="4" xfId="0" applyNumberFormat="1" applyFont="1" applyFill="1" applyBorder="1" applyAlignment="1">
      <alignment vertical="center"/>
    </xf>
    <xf numFmtId="0" fontId="10" fillId="3" borderId="4" xfId="0" applyFont="1" applyFill="1" applyBorder="1" applyAlignment="1">
      <alignment horizontal="center" vertical="center"/>
    </xf>
    <xf numFmtId="49" fontId="3" fillId="4" borderId="47" xfId="0" applyNumberFormat="1" applyFont="1" applyFill="1" applyBorder="1" applyAlignment="1">
      <alignment horizontal="center" wrapText="1"/>
    </xf>
    <xf numFmtId="0" fontId="3" fillId="4" borderId="48" xfId="0" applyFont="1" applyFill="1" applyBorder="1" applyAlignment="1">
      <alignment wrapText="1"/>
    </xf>
    <xf numFmtId="0" fontId="3" fillId="4" borderId="48" xfId="0" applyFont="1" applyFill="1" applyBorder="1"/>
    <xf numFmtId="49" fontId="3" fillId="4" borderId="48" xfId="0" applyNumberFormat="1" applyFont="1" applyFill="1" applyBorder="1" applyAlignment="1">
      <alignment horizontal="center"/>
    </xf>
    <xf numFmtId="0" fontId="3" fillId="4" borderId="48" xfId="0" applyFont="1" applyFill="1" applyBorder="1" applyAlignment="1">
      <alignment vertical="center"/>
    </xf>
    <xf numFmtId="0" fontId="3" fillId="4" borderId="48" xfId="0" applyFont="1" applyFill="1" applyBorder="1" applyAlignment="1">
      <alignment horizontal="center" vertical="center"/>
    </xf>
    <xf numFmtId="3" fontId="3" fillId="4" borderId="48" xfId="0" applyNumberFormat="1" applyFont="1" applyFill="1" applyBorder="1" applyAlignment="1">
      <alignment horizontal="right" vertical="center"/>
    </xf>
    <xf numFmtId="1" fontId="3" fillId="4" borderId="48" xfId="0" applyNumberFormat="1" applyFont="1" applyFill="1" applyBorder="1" applyAlignment="1">
      <alignment horizontal="center" vertical="center"/>
    </xf>
    <xf numFmtId="3" fontId="3" fillId="4" borderId="48" xfId="0" applyNumberFormat="1" applyFont="1" applyFill="1" applyBorder="1" applyAlignment="1">
      <alignment vertical="center"/>
    </xf>
    <xf numFmtId="0" fontId="10" fillId="3" borderId="48" xfId="0" applyFont="1" applyFill="1" applyBorder="1" applyAlignment="1">
      <alignment horizontal="center" vertical="center"/>
    </xf>
    <xf numFmtId="0" fontId="3" fillId="4" borderId="49" xfId="0" applyFont="1" applyFill="1" applyBorder="1" applyAlignment="1">
      <alignment horizontal="center" vertical="center"/>
    </xf>
    <xf numFmtId="166" fontId="10" fillId="4" borderId="4" xfId="3" applyNumberFormat="1" applyFont="1" applyFill="1" applyBorder="1" applyAlignment="1">
      <alignment horizontal="right" vertical="center"/>
    </xf>
    <xf numFmtId="0" fontId="3" fillId="4" borderId="9" xfId="0" applyFont="1" applyFill="1" applyBorder="1" applyAlignment="1">
      <alignment horizontal="center" vertical="center" wrapText="1"/>
    </xf>
    <xf numFmtId="3" fontId="3" fillId="4" borderId="16" xfId="0" applyNumberFormat="1" applyFont="1" applyFill="1" applyBorder="1" applyAlignment="1">
      <alignment horizontal="right" vertical="center" wrapText="1"/>
    </xf>
    <xf numFmtId="3" fontId="3" fillId="4" borderId="9" xfId="0" applyNumberFormat="1" applyFont="1" applyFill="1" applyBorder="1" applyAlignment="1">
      <alignment horizontal="right" vertical="center" wrapText="1"/>
    </xf>
    <xf numFmtId="3" fontId="3" fillId="4" borderId="9" xfId="0" applyNumberFormat="1" applyFont="1" applyFill="1" applyBorder="1" applyAlignment="1">
      <alignment vertical="center" wrapText="1"/>
    </xf>
    <xf numFmtId="0" fontId="8" fillId="3" borderId="9" xfId="0" applyFont="1" applyFill="1" applyBorder="1" applyAlignment="1">
      <alignment horizontal="center" vertical="center"/>
    </xf>
    <xf numFmtId="0" fontId="3" fillId="4" borderId="9" xfId="0" applyFont="1" applyFill="1" applyBorder="1" applyAlignment="1">
      <alignment vertical="center" wrapText="1"/>
    </xf>
    <xf numFmtId="0" fontId="10" fillId="4" borderId="9" xfId="0" applyFont="1" applyFill="1" applyBorder="1" applyAlignment="1">
      <alignment horizontal="center" vertical="center" wrapText="1"/>
    </xf>
    <xf numFmtId="0" fontId="3" fillId="3" borderId="9" xfId="0" applyFont="1" applyFill="1" applyBorder="1" applyAlignment="1">
      <alignment horizontal="center" vertical="center" wrapText="1"/>
    </xf>
    <xf numFmtId="49" fontId="3" fillId="4" borderId="9" xfId="0" applyNumberFormat="1" applyFont="1" applyFill="1" applyBorder="1" applyAlignment="1">
      <alignment horizontal="center" vertical="top"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 fontId="3" fillId="4" borderId="9" xfId="0" applyNumberFormat="1" applyFont="1" applyFill="1" applyBorder="1" applyAlignment="1">
      <alignment horizontal="center" vertical="center" wrapText="1"/>
    </xf>
    <xf numFmtId="0" fontId="3" fillId="4" borderId="17" xfId="0" applyFont="1" applyFill="1" applyBorder="1" applyAlignment="1">
      <alignment horizontal="left" vertical="center" wrapText="1"/>
    </xf>
    <xf numFmtId="0" fontId="10" fillId="3" borderId="9" xfId="0" applyFont="1" applyFill="1" applyBorder="1" applyAlignment="1">
      <alignment horizontal="center" vertical="center" wrapText="1"/>
    </xf>
    <xf numFmtId="3" fontId="10" fillId="3" borderId="9" xfId="0" applyNumberFormat="1" applyFont="1" applyFill="1" applyBorder="1" applyAlignment="1">
      <alignment horizontal="right" vertical="center" wrapText="1"/>
    </xf>
    <xf numFmtId="1" fontId="10" fillId="3" borderId="9" xfId="0" applyNumberFormat="1" applyFont="1" applyFill="1" applyBorder="1" applyAlignment="1">
      <alignment horizontal="center" vertical="center" wrapText="1"/>
    </xf>
    <xf numFmtId="3" fontId="10" fillId="3" borderId="9" xfId="0" applyNumberFormat="1" applyFont="1" applyFill="1" applyBorder="1" applyAlignment="1">
      <alignment vertical="center" wrapText="1"/>
    </xf>
    <xf numFmtId="0" fontId="3" fillId="3" borderId="16"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3" fillId="5" borderId="9" xfId="0" applyFont="1" applyFill="1" applyBorder="1" applyAlignment="1">
      <alignment horizontal="center" vertical="center" wrapText="1"/>
    </xf>
    <xf numFmtId="49" fontId="3" fillId="4" borderId="38" xfId="0" applyNumberFormat="1" applyFont="1" applyFill="1" applyBorder="1" applyAlignment="1">
      <alignment horizontal="center" vertical="center" wrapText="1"/>
    </xf>
    <xf numFmtId="3" fontId="3" fillId="3" borderId="9" xfId="0" applyNumberFormat="1" applyFont="1" applyFill="1" applyBorder="1" applyAlignment="1">
      <alignment horizontal="right" vertical="center" wrapText="1"/>
    </xf>
    <xf numFmtId="0" fontId="3" fillId="4" borderId="9" xfId="0" applyFont="1" applyFill="1" applyBorder="1" applyAlignment="1">
      <alignment horizontal="left" vertical="center" wrapText="1"/>
    </xf>
    <xf numFmtId="3" fontId="3" fillId="4" borderId="9" xfId="3" applyNumberFormat="1" applyFont="1" applyFill="1" applyBorder="1" applyAlignment="1">
      <alignment horizontal="right" vertical="center" wrapText="1"/>
    </xf>
    <xf numFmtId="3" fontId="3" fillId="4" borderId="16" xfId="0" applyNumberFormat="1" applyFont="1" applyFill="1" applyBorder="1" applyAlignment="1">
      <alignment vertical="center" wrapText="1"/>
    </xf>
    <xf numFmtId="3" fontId="3" fillId="5" borderId="9" xfId="0" applyNumberFormat="1" applyFont="1" applyFill="1" applyBorder="1" applyAlignment="1">
      <alignment horizontal="center" vertical="center" wrapText="1"/>
    </xf>
    <xf numFmtId="0" fontId="10" fillId="4" borderId="9" xfId="0" applyFont="1" applyFill="1" applyBorder="1" applyAlignment="1">
      <alignment vertical="center" wrapText="1"/>
    </xf>
    <xf numFmtId="49" fontId="3" fillId="4" borderId="31" xfId="0" applyNumberFormat="1" applyFont="1" applyFill="1" applyBorder="1" applyAlignment="1">
      <alignment horizontal="center" vertical="center" wrapText="1"/>
    </xf>
    <xf numFmtId="49" fontId="3" fillId="4" borderId="9" xfId="0" applyNumberFormat="1" applyFont="1" applyFill="1" applyBorder="1" applyAlignment="1">
      <alignment vertical="center" wrapText="1"/>
    </xf>
    <xf numFmtId="49" fontId="3" fillId="4" borderId="16"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49" fontId="3" fillId="4" borderId="9" xfId="0" applyNumberFormat="1" applyFont="1" applyFill="1" applyBorder="1" applyAlignment="1">
      <alignment horizontal="center" wrapText="1"/>
    </xf>
    <xf numFmtId="1" fontId="3" fillId="4" borderId="9" xfId="0" applyNumberFormat="1" applyFont="1" applyFill="1" applyBorder="1" applyAlignment="1">
      <alignment horizontal="center" vertical="center"/>
    </xf>
    <xf numFmtId="49" fontId="3" fillId="4" borderId="18" xfId="0" applyNumberFormat="1" applyFont="1" applyFill="1" applyBorder="1" applyAlignment="1">
      <alignment horizontal="center" vertical="center" wrapText="1"/>
    </xf>
    <xf numFmtId="3" fontId="3" fillId="4" borderId="16" xfId="0" applyNumberFormat="1" applyFont="1" applyFill="1" applyBorder="1" applyAlignment="1">
      <alignment horizontal="right" vertical="center"/>
    </xf>
    <xf numFmtId="49" fontId="3" fillId="4" borderId="32" xfId="0" applyNumberFormat="1" applyFont="1" applyFill="1" applyBorder="1" applyAlignment="1">
      <alignment horizontal="center" vertical="center" wrapText="1"/>
    </xf>
    <xf numFmtId="3" fontId="3" fillId="4" borderId="9" xfId="0" applyNumberFormat="1" applyFont="1" applyFill="1" applyBorder="1" applyAlignment="1">
      <alignment vertical="center"/>
    </xf>
    <xf numFmtId="0" fontId="3" fillId="4" borderId="21" xfId="0" applyFont="1" applyFill="1" applyBorder="1" applyAlignment="1">
      <alignment horizontal="center" vertical="center" wrapText="1"/>
    </xf>
    <xf numFmtId="3" fontId="3" fillId="3" borderId="9" xfId="0" applyNumberFormat="1" applyFont="1" applyFill="1" applyBorder="1" applyAlignment="1">
      <alignment horizontal="right" vertical="center"/>
    </xf>
    <xf numFmtId="3" fontId="3" fillId="3" borderId="9" xfId="0" applyNumberFormat="1" applyFont="1" applyFill="1" applyBorder="1" applyAlignment="1">
      <alignment vertical="center" wrapText="1"/>
    </xf>
    <xf numFmtId="3" fontId="3" fillId="3" borderId="9" xfId="0" applyNumberFormat="1"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4" borderId="29"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10" fillId="3" borderId="9" xfId="0" applyFont="1" applyFill="1" applyBorder="1" applyAlignment="1">
      <alignment horizontal="center" vertical="center"/>
    </xf>
    <xf numFmtId="49" fontId="3" fillId="3" borderId="9" xfId="0" applyNumberFormat="1" applyFont="1" applyFill="1" applyBorder="1" applyAlignment="1">
      <alignment horizontal="center" vertical="top" wrapText="1"/>
    </xf>
    <xf numFmtId="3" fontId="3" fillId="4" borderId="17" xfId="0" applyNumberFormat="1" applyFont="1" applyFill="1" applyBorder="1" applyAlignment="1">
      <alignment horizontal="center" vertical="center" wrapText="1"/>
    </xf>
    <xf numFmtId="0" fontId="3" fillId="5" borderId="17" xfId="0" applyFont="1" applyFill="1" applyBorder="1" applyAlignment="1">
      <alignment horizontal="center" vertical="center" wrapText="1"/>
    </xf>
    <xf numFmtId="3" fontId="3" fillId="4" borderId="9" xfId="0" applyNumberFormat="1" applyFont="1" applyFill="1" applyBorder="1" applyAlignment="1">
      <alignment horizontal="right" vertical="center"/>
    </xf>
    <xf numFmtId="0" fontId="3" fillId="4" borderId="9" xfId="0" applyFont="1" applyFill="1" applyBorder="1" applyAlignment="1">
      <alignment horizontal="center" vertical="center"/>
    </xf>
    <xf numFmtId="3" fontId="3" fillId="4" borderId="15" xfId="0" applyNumberFormat="1" applyFont="1" applyFill="1" applyBorder="1" applyAlignment="1">
      <alignment horizontal="right" vertical="center" wrapText="1"/>
    </xf>
    <xf numFmtId="49" fontId="3" fillId="4" borderId="15" xfId="0" applyNumberFormat="1" applyFont="1" applyFill="1" applyBorder="1" applyAlignment="1">
      <alignment horizontal="center" vertical="center" wrapText="1"/>
    </xf>
    <xf numFmtId="3" fontId="3" fillId="4" borderId="15" xfId="0" applyNumberFormat="1" applyFont="1" applyFill="1" applyBorder="1" applyAlignment="1">
      <alignment vertical="center" wrapText="1"/>
    </xf>
    <xf numFmtId="0" fontId="3" fillId="4" borderId="39" xfId="0" applyFont="1" applyFill="1" applyBorder="1" applyAlignment="1">
      <alignment horizontal="center" vertical="center"/>
    </xf>
    <xf numFmtId="3" fontId="3" fillId="4" borderId="18" xfId="0" applyNumberFormat="1" applyFont="1" applyFill="1" applyBorder="1" applyAlignment="1">
      <alignment horizontal="right" vertical="center" wrapText="1"/>
    </xf>
    <xf numFmtId="1" fontId="3" fillId="4" borderId="16" xfId="0" applyNumberFormat="1" applyFont="1" applyFill="1" applyBorder="1" applyAlignment="1">
      <alignment horizontal="center" vertical="center" wrapText="1"/>
    </xf>
    <xf numFmtId="1" fontId="3" fillId="4" borderId="18" xfId="0" applyNumberFormat="1" applyFont="1" applyFill="1" applyBorder="1" applyAlignment="1">
      <alignment horizontal="center" vertical="center" wrapText="1"/>
    </xf>
    <xf numFmtId="3" fontId="3" fillId="4" borderId="18" xfId="0" applyNumberFormat="1" applyFont="1" applyFill="1" applyBorder="1" applyAlignment="1">
      <alignment vertical="center" wrapText="1"/>
    </xf>
    <xf numFmtId="0" fontId="10" fillId="3" borderId="9" xfId="0" applyFont="1" applyFill="1" applyBorder="1" applyAlignment="1">
      <alignment vertical="center"/>
    </xf>
    <xf numFmtId="49" fontId="3" fillId="4" borderId="16" xfId="0" applyNumberFormat="1" applyFont="1" applyFill="1" applyBorder="1" applyAlignment="1">
      <alignment vertical="center" wrapText="1"/>
    </xf>
    <xf numFmtId="0" fontId="0" fillId="3" borderId="0" xfId="0" applyFont="1" applyFill="1"/>
    <xf numFmtId="0" fontId="0" fillId="3" borderId="1" xfId="0" applyFont="1" applyFill="1" applyBorder="1"/>
    <xf numFmtId="0" fontId="0" fillId="3" borderId="9" xfId="0" applyFont="1" applyFill="1" applyBorder="1" applyAlignment="1">
      <alignment horizontal="center"/>
    </xf>
    <xf numFmtId="0" fontId="0" fillId="3" borderId="9" xfId="0" applyFont="1" applyFill="1" applyBorder="1" applyAlignment="1">
      <alignment horizontal="center" vertical="center"/>
    </xf>
    <xf numFmtId="3" fontId="0" fillId="3" borderId="1" xfId="0" applyNumberFormat="1" applyFont="1" applyFill="1" applyBorder="1"/>
    <xf numFmtId="0" fontId="0" fillId="3" borderId="37" xfId="0" applyFont="1" applyFill="1" applyBorder="1" applyAlignment="1">
      <alignment horizontal="center" vertical="center"/>
    </xf>
    <xf numFmtId="0" fontId="0" fillId="3" borderId="9" xfId="0" applyFont="1" applyFill="1" applyBorder="1" applyAlignment="1">
      <alignment vertical="center"/>
    </xf>
    <xf numFmtId="0" fontId="0" fillId="3" borderId="9" xfId="0" applyFont="1" applyFill="1" applyBorder="1"/>
    <xf numFmtId="0" fontId="3" fillId="4" borderId="4" xfId="0" applyFont="1" applyFill="1" applyBorder="1" applyAlignment="1">
      <alignment vertical="top" wrapText="1"/>
    </xf>
    <xf numFmtId="0" fontId="3" fillId="4" borderId="9" xfId="0" applyFont="1" applyFill="1" applyBorder="1" applyAlignment="1">
      <alignment horizontal="center" vertical="center" wrapText="1"/>
    </xf>
    <xf numFmtId="0" fontId="3" fillId="4" borderId="9" xfId="0" applyFont="1" applyFill="1" applyBorder="1" applyAlignment="1">
      <alignment vertical="center" wrapText="1"/>
    </xf>
    <xf numFmtId="0" fontId="3" fillId="3" borderId="9" xfId="0" applyFont="1" applyFill="1" applyBorder="1" applyAlignment="1">
      <alignment horizontal="center" vertical="center" wrapText="1"/>
    </xf>
    <xf numFmtId="49" fontId="3" fillId="4" borderId="9" xfId="0" applyNumberFormat="1" applyFont="1" applyFill="1" applyBorder="1" applyAlignment="1">
      <alignment horizontal="center" vertical="top"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3" fillId="4" borderId="17" xfId="0" applyFont="1" applyFill="1" applyBorder="1" applyAlignment="1">
      <alignment horizontal="left" vertical="center" wrapText="1"/>
    </xf>
    <xf numFmtId="0" fontId="10" fillId="3" borderId="9"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9" xfId="0" applyFont="1" applyFill="1" applyBorder="1" applyAlignment="1">
      <alignment horizontal="left" vertical="center" wrapText="1"/>
    </xf>
    <xf numFmtId="49" fontId="3" fillId="4" borderId="19" xfId="0" applyNumberFormat="1" applyFont="1" applyFill="1" applyBorder="1" applyAlignment="1">
      <alignment horizontal="center" vertical="center" wrapText="1"/>
    </xf>
    <xf numFmtId="49" fontId="3" fillId="4" borderId="9" xfId="0" applyNumberFormat="1" applyFont="1" applyFill="1" applyBorder="1" applyAlignment="1">
      <alignment vertical="center" wrapText="1"/>
    </xf>
    <xf numFmtId="49" fontId="3" fillId="4" borderId="16" xfId="0" applyNumberFormat="1" applyFont="1" applyFill="1" applyBorder="1" applyAlignment="1">
      <alignment horizontal="center" vertical="center" wrapText="1"/>
    </xf>
    <xf numFmtId="0" fontId="3" fillId="4" borderId="21"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5" xfId="0" applyFont="1" applyFill="1" applyBorder="1" applyAlignment="1">
      <alignment horizontal="center" vertical="center" wrapText="1"/>
    </xf>
    <xf numFmtId="49" fontId="3" fillId="3" borderId="9" xfId="0" applyNumberFormat="1" applyFont="1" applyFill="1" applyBorder="1" applyAlignment="1">
      <alignment horizontal="center" vertical="top" wrapText="1"/>
    </xf>
    <xf numFmtId="49" fontId="3" fillId="4" borderId="15" xfId="0" applyNumberFormat="1"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4" borderId="9"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49" fontId="3" fillId="4" borderId="9" xfId="0" applyNumberFormat="1" applyFont="1" applyFill="1" applyBorder="1" applyAlignment="1">
      <alignment vertical="center" wrapText="1"/>
    </xf>
    <xf numFmtId="49" fontId="3" fillId="4" borderId="15" xfId="0" applyNumberFormat="1" applyFont="1" applyFill="1" applyBorder="1" applyAlignment="1">
      <alignment horizontal="center" vertical="top" wrapText="1"/>
    </xf>
    <xf numFmtId="0" fontId="3" fillId="3"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49" fontId="3" fillId="4" borderId="9" xfId="0" applyNumberFormat="1" applyFont="1" applyFill="1" applyBorder="1" applyAlignment="1">
      <alignment horizontal="center" vertical="top" wrapText="1"/>
    </xf>
    <xf numFmtId="0" fontId="3" fillId="4" borderId="9" xfId="0" applyFont="1" applyFill="1" applyBorder="1" applyAlignment="1">
      <alignment horizontal="center" vertical="top" wrapText="1"/>
    </xf>
    <xf numFmtId="166" fontId="3" fillId="7" borderId="9" xfId="0" applyNumberFormat="1" applyFont="1" applyFill="1" applyBorder="1" applyAlignment="1">
      <alignment horizontal="center" vertical="center"/>
    </xf>
    <xf numFmtId="0" fontId="3" fillId="7" borderId="4"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10" fillId="9" borderId="9"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50" xfId="0" applyFont="1" applyFill="1" applyBorder="1" applyAlignment="1">
      <alignment horizontal="center" vertical="center" wrapText="1"/>
    </xf>
    <xf numFmtId="0" fontId="3" fillId="4" borderId="51" xfId="0" applyFont="1" applyFill="1" applyBorder="1" applyAlignment="1">
      <alignment horizontal="center" vertical="center" wrapText="1"/>
    </xf>
    <xf numFmtId="49" fontId="3" fillId="4" borderId="13"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3" fontId="3" fillId="8" borderId="9" xfId="0" applyNumberFormat="1" applyFont="1" applyFill="1" applyBorder="1" applyAlignment="1">
      <alignment horizontal="center" vertical="center" wrapText="1"/>
    </xf>
    <xf numFmtId="3" fontId="3" fillId="7" borderId="9" xfId="0" applyNumberFormat="1" applyFont="1" applyFill="1" applyBorder="1" applyAlignment="1">
      <alignment horizontal="center" vertical="center" wrapText="1"/>
    </xf>
    <xf numFmtId="3" fontId="3" fillId="7" borderId="15" xfId="0" applyNumberFormat="1" applyFont="1" applyFill="1" applyBorder="1" applyAlignment="1">
      <alignment horizontal="center" vertical="center" wrapText="1"/>
    </xf>
    <xf numFmtId="0" fontId="3" fillId="6" borderId="50" xfId="0" applyFont="1" applyFill="1" applyBorder="1" applyAlignment="1">
      <alignment horizontal="center" vertical="center" wrapText="1"/>
    </xf>
    <xf numFmtId="3" fontId="3" fillId="6" borderId="51" xfId="0" applyNumberFormat="1"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11" borderId="3" xfId="0" applyFont="1" applyFill="1" applyBorder="1" applyAlignment="1">
      <alignment horizontal="center" vertical="center"/>
    </xf>
    <xf numFmtId="0" fontId="0" fillId="12" borderId="50" xfId="0" applyFill="1" applyBorder="1"/>
    <xf numFmtId="0" fontId="3" fillId="11" borderId="47" xfId="0" applyFont="1" applyFill="1" applyBorder="1" applyAlignment="1">
      <alignment horizontal="center" vertical="center"/>
    </xf>
    <xf numFmtId="3" fontId="3" fillId="11" borderId="52" xfId="0" applyNumberFormat="1" applyFont="1" applyFill="1" applyBorder="1" applyAlignment="1">
      <alignment horizontal="center" vertical="center"/>
    </xf>
    <xf numFmtId="0" fontId="3" fillId="12" borderId="5" xfId="0" applyFont="1" applyFill="1" applyBorder="1" applyAlignment="1">
      <alignment horizontal="center" vertical="center" wrapText="1"/>
    </xf>
    <xf numFmtId="0" fontId="3" fillId="11" borderId="9" xfId="0" applyFont="1" applyFill="1" applyBorder="1" applyAlignment="1">
      <alignment horizontal="center" vertical="center" wrapText="1"/>
    </xf>
    <xf numFmtId="3" fontId="3" fillId="11" borderId="51" xfId="0" applyNumberFormat="1" applyFont="1" applyFill="1" applyBorder="1" applyAlignment="1">
      <alignment horizontal="center" vertical="center" wrapText="1"/>
    </xf>
    <xf numFmtId="0" fontId="3" fillId="11" borderId="9" xfId="0" applyFont="1" applyFill="1" applyBorder="1" applyAlignment="1">
      <alignment horizontal="center" vertical="center"/>
    </xf>
    <xf numFmtId="3" fontId="3" fillId="13" borderId="9" xfId="0" applyNumberFormat="1" applyFont="1" applyFill="1" applyBorder="1" applyAlignment="1">
      <alignment horizontal="center" vertical="center" wrapText="1"/>
    </xf>
    <xf numFmtId="3" fontId="3" fillId="11" borderId="9" xfId="0" applyNumberFormat="1" applyFont="1" applyFill="1" applyBorder="1" applyAlignment="1">
      <alignment horizontal="center" vertical="center" wrapText="1"/>
    </xf>
    <xf numFmtId="3" fontId="3" fillId="11" borderId="15" xfId="0" applyNumberFormat="1" applyFont="1" applyFill="1" applyBorder="1" applyAlignment="1">
      <alignment horizontal="center" vertical="center" wrapText="1"/>
    </xf>
    <xf numFmtId="166" fontId="3" fillId="12" borderId="15" xfId="0" applyNumberFormat="1" applyFont="1" applyFill="1" applyBorder="1" applyAlignment="1">
      <alignment horizontal="center" vertical="center" wrapText="1"/>
    </xf>
    <xf numFmtId="0" fontId="3" fillId="7" borderId="4" xfId="0" applyFont="1" applyFill="1" applyBorder="1" applyAlignment="1">
      <alignment vertical="center"/>
    </xf>
    <xf numFmtId="0" fontId="3" fillId="7" borderId="48" xfId="0" applyFont="1" applyFill="1" applyBorder="1" applyAlignment="1">
      <alignment vertical="center"/>
    </xf>
    <xf numFmtId="0" fontId="3" fillId="11" borderId="4" xfId="0" applyFont="1" applyFill="1" applyBorder="1" applyAlignment="1">
      <alignment vertical="center"/>
    </xf>
    <xf numFmtId="0" fontId="3" fillId="11" borderId="48" xfId="0" applyFont="1" applyFill="1" applyBorder="1" applyAlignment="1">
      <alignment vertical="center"/>
    </xf>
    <xf numFmtId="3" fontId="16" fillId="11" borderId="9"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49" fontId="3" fillId="4" borderId="17" xfId="0" applyNumberFormat="1" applyFont="1" applyFill="1" applyBorder="1" applyAlignment="1">
      <alignment horizontal="center" vertical="center" wrapText="1"/>
    </xf>
    <xf numFmtId="0" fontId="10" fillId="3" borderId="9" xfId="0" applyFont="1" applyFill="1" applyBorder="1" applyAlignment="1">
      <alignment horizontal="center" vertical="center" wrapText="1"/>
    </xf>
    <xf numFmtId="0" fontId="3" fillId="4" borderId="9" xfId="0" applyFont="1" applyFill="1" applyBorder="1" applyAlignment="1">
      <alignment horizontal="center" vertical="center"/>
    </xf>
    <xf numFmtId="0" fontId="3" fillId="6" borderId="4" xfId="0" applyFont="1" applyFill="1" applyBorder="1" applyAlignment="1">
      <alignment horizontal="center" vertical="center" wrapText="1"/>
    </xf>
    <xf numFmtId="3" fontId="3" fillId="6" borderId="9" xfId="0" applyNumberFormat="1" applyFont="1" applyFill="1" applyBorder="1" applyAlignment="1">
      <alignment horizontal="center" vertical="center" wrapText="1"/>
    </xf>
    <xf numFmtId="0" fontId="3" fillId="11" borderId="4" xfId="0" applyFont="1" applyFill="1" applyBorder="1" applyAlignment="1">
      <alignment horizontal="center" vertical="center" wrapText="1"/>
    </xf>
    <xf numFmtId="0" fontId="3" fillId="14" borderId="9" xfId="0" applyFont="1" applyFill="1" applyBorder="1" applyAlignment="1">
      <alignment horizontal="center" vertical="center" wrapText="1"/>
    </xf>
    <xf numFmtId="0" fontId="3" fillId="11"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7" borderId="1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9" xfId="0" applyFont="1" applyFill="1" applyBorder="1" applyAlignment="1">
      <alignment horizontal="center" vertical="center"/>
    </xf>
    <xf numFmtId="0" fontId="10" fillId="9" borderId="9" xfId="0" applyFont="1" applyFill="1" applyBorder="1" applyAlignment="1">
      <alignment vertical="top" wrapText="1"/>
    </xf>
    <xf numFmtId="0" fontId="10" fillId="3" borderId="9" xfId="0" applyFont="1" applyFill="1" applyBorder="1" applyAlignment="1">
      <alignment horizontal="center" vertical="top" wrapText="1"/>
    </xf>
    <xf numFmtId="0" fontId="3" fillId="13" borderId="17" xfId="0" applyFont="1" applyFill="1" applyBorder="1" applyAlignment="1">
      <alignment horizontal="center" vertical="center" wrapText="1"/>
    </xf>
    <xf numFmtId="3" fontId="3" fillId="13" borderId="17" xfId="0" applyNumberFormat="1" applyFont="1" applyFill="1" applyBorder="1" applyAlignment="1">
      <alignment horizontal="center" vertical="center" wrapText="1"/>
    </xf>
    <xf numFmtId="0" fontId="0" fillId="12" borderId="9" xfId="0" applyFill="1" applyBorder="1"/>
    <xf numFmtId="0" fontId="3" fillId="13" borderId="9" xfId="0" applyFont="1" applyFill="1" applyBorder="1" applyAlignment="1">
      <alignment horizontal="center" vertical="center" wrapText="1"/>
    </xf>
    <xf numFmtId="0" fontId="3" fillId="10" borderId="9" xfId="0" applyFont="1" applyFill="1" applyBorder="1" applyAlignment="1">
      <alignment horizontal="center" vertical="center" wrapText="1"/>
    </xf>
    <xf numFmtId="49" fontId="3" fillId="11" borderId="9" xfId="0" applyNumberFormat="1" applyFont="1" applyFill="1" applyBorder="1" applyAlignment="1">
      <alignment horizontal="center" vertical="center" wrapText="1"/>
    </xf>
    <xf numFmtId="3" fontId="3" fillId="11" borderId="9" xfId="0" applyNumberFormat="1" applyFont="1" applyFill="1" applyBorder="1" applyAlignment="1">
      <alignment horizontal="center" vertical="center"/>
    </xf>
    <xf numFmtId="9" fontId="7" fillId="11" borderId="9" xfId="0" applyNumberFormat="1" applyFont="1" applyFill="1" applyBorder="1" applyAlignment="1">
      <alignment horizontal="center" vertical="center" wrapText="1"/>
    </xf>
    <xf numFmtId="0" fontId="3" fillId="13" borderId="9" xfId="0" quotePrefix="1" applyNumberFormat="1" applyFont="1" applyFill="1" applyBorder="1" applyAlignment="1">
      <alignment horizontal="center" vertical="center" wrapText="1"/>
    </xf>
    <xf numFmtId="166" fontId="3" fillId="11" borderId="9" xfId="0" applyNumberFormat="1" applyFont="1" applyFill="1" applyBorder="1" applyAlignment="1">
      <alignment horizontal="center" vertical="center"/>
    </xf>
    <xf numFmtId="0" fontId="3" fillId="13" borderId="9" xfId="0" applyFont="1" applyFill="1" applyBorder="1" applyAlignment="1">
      <alignment horizontal="center" vertical="center"/>
    </xf>
    <xf numFmtId="0" fontId="10" fillId="12" borderId="9" xfId="0" applyFont="1" applyFill="1" applyBorder="1" applyAlignment="1">
      <alignment horizontal="center" vertical="center" wrapText="1"/>
    </xf>
    <xf numFmtId="0" fontId="3" fillId="13" borderId="9" xfId="0" quotePrefix="1" applyFont="1" applyFill="1" applyBorder="1" applyAlignment="1">
      <alignment horizontal="center" vertical="center" wrapText="1"/>
    </xf>
    <xf numFmtId="0" fontId="0" fillId="9" borderId="0" xfId="0" applyFill="1" applyAlignment="1">
      <alignment horizontal="center" wrapText="1"/>
    </xf>
    <xf numFmtId="3" fontId="3" fillId="11" borderId="9" xfId="0" applyNumberFormat="1" applyFont="1" applyFill="1" applyBorder="1" applyAlignment="1">
      <alignment horizontal="left" vertical="center" wrapText="1"/>
    </xf>
    <xf numFmtId="3" fontId="3" fillId="12" borderId="9" xfId="0" applyNumberFormat="1" applyFont="1" applyFill="1" applyBorder="1" applyAlignment="1">
      <alignment horizontal="center" vertical="center" wrapText="1"/>
    </xf>
    <xf numFmtId="3" fontId="3" fillId="11" borderId="17" xfId="0" applyNumberFormat="1"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9" borderId="17" xfId="0" applyFont="1" applyFill="1" applyBorder="1" applyAlignment="1">
      <alignment horizontal="center" vertical="center" wrapText="1"/>
    </xf>
    <xf numFmtId="3" fontId="3" fillId="12" borderId="16" xfId="0" applyNumberFormat="1" applyFont="1" applyFill="1" applyBorder="1" applyAlignment="1">
      <alignment horizontal="center" vertical="center" wrapText="1"/>
    </xf>
    <xf numFmtId="3" fontId="3" fillId="12" borderId="17"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49" fontId="3" fillId="4" borderId="9" xfId="0" applyNumberFormat="1" applyFont="1" applyFill="1" applyBorder="1" applyAlignment="1">
      <alignment horizontal="center" vertical="center" wrapText="1"/>
    </xf>
    <xf numFmtId="0" fontId="3" fillId="5" borderId="16" xfId="0" applyFont="1" applyFill="1" applyBorder="1" applyAlignment="1">
      <alignment horizontal="center" vertical="center" wrapText="1"/>
    </xf>
    <xf numFmtId="0" fontId="0" fillId="3" borderId="17" xfId="0" applyFont="1" applyFill="1" applyBorder="1"/>
    <xf numFmtId="49" fontId="3" fillId="4" borderId="17" xfId="0" applyNumberFormat="1" applyFont="1" applyFill="1" applyBorder="1" applyAlignment="1">
      <alignment horizontal="center" vertical="center" wrapText="1"/>
    </xf>
    <xf numFmtId="0" fontId="8" fillId="3" borderId="9" xfId="0" applyFont="1" applyFill="1" applyBorder="1" applyAlignment="1">
      <alignment horizontal="center"/>
    </xf>
    <xf numFmtId="0" fontId="3" fillId="5" borderId="17" xfId="0" applyFont="1" applyFill="1" applyBorder="1" applyAlignment="1">
      <alignment horizontal="center" vertical="center" wrapText="1"/>
    </xf>
    <xf numFmtId="0" fontId="8" fillId="3" borderId="9" xfId="0" applyFont="1" applyFill="1" applyBorder="1"/>
    <xf numFmtId="49" fontId="3" fillId="5" borderId="9" xfId="0" applyNumberFormat="1" applyFont="1" applyFill="1" applyBorder="1" applyAlignment="1">
      <alignment horizontal="center" vertical="center" wrapText="1"/>
    </xf>
    <xf numFmtId="0" fontId="0" fillId="3" borderId="9" xfId="0" applyFont="1" applyFill="1" applyBorder="1" applyAlignment="1">
      <alignment horizontal="center"/>
    </xf>
    <xf numFmtId="49" fontId="3" fillId="4" borderId="16" xfId="0" applyNumberFormat="1"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0" fillId="3" borderId="9" xfId="0" applyFont="1" applyFill="1" applyBorder="1"/>
    <xf numFmtId="0" fontId="3" fillId="4" borderId="1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3" fillId="4" borderId="21" xfId="0" applyFont="1" applyFill="1" applyBorder="1" applyAlignment="1">
      <alignment horizontal="center" vertical="center" wrapText="1"/>
    </xf>
    <xf numFmtId="0" fontId="0" fillId="3" borderId="21"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17" xfId="0" applyFont="1" applyFill="1" applyBorder="1" applyAlignment="1">
      <alignment horizontal="center" vertical="center"/>
    </xf>
    <xf numFmtId="0" fontId="3" fillId="7" borderId="16" xfId="0" applyFont="1" applyFill="1" applyBorder="1" applyAlignment="1">
      <alignment horizontal="center" vertical="center" wrapText="1"/>
    </xf>
    <xf numFmtId="0" fontId="0" fillId="9" borderId="18" xfId="0" applyFont="1" applyFill="1" applyBorder="1" applyAlignment="1">
      <alignment horizontal="center" vertical="center"/>
    </xf>
    <xf numFmtId="0" fontId="0" fillId="9" borderId="17" xfId="0" applyFont="1" applyFill="1" applyBorder="1" applyAlignment="1">
      <alignment horizontal="center" vertical="center"/>
    </xf>
    <xf numFmtId="0" fontId="3" fillId="4" borderId="35"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7" borderId="17" xfId="0" applyFont="1" applyFill="1" applyBorder="1" applyAlignment="1">
      <alignment horizontal="center" vertical="center" wrapText="1"/>
    </xf>
    <xf numFmtId="49" fontId="3" fillId="4" borderId="18"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49" fontId="3" fillId="3" borderId="9" xfId="0" applyNumberFormat="1"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3" borderId="16" xfId="0" applyFont="1" applyFill="1" applyBorder="1" applyAlignment="1">
      <alignment horizontal="center" vertical="center"/>
    </xf>
    <xf numFmtId="0" fontId="8" fillId="3" borderId="9" xfId="0" applyFont="1" applyFill="1" applyBorder="1" applyAlignment="1">
      <alignment horizontal="center" vertical="center"/>
    </xf>
    <xf numFmtId="3" fontId="3" fillId="5" borderId="9" xfId="0" applyNumberFormat="1" applyFont="1" applyFill="1" applyBorder="1" applyAlignment="1">
      <alignment horizontal="center" vertical="center" wrapText="1"/>
    </xf>
    <xf numFmtId="3" fontId="8" fillId="3" borderId="9" xfId="0" applyNumberFormat="1" applyFont="1" applyFill="1" applyBorder="1" applyAlignment="1">
      <alignment horizontal="center" vertical="center"/>
    </xf>
    <xf numFmtId="0" fontId="3" fillId="4" borderId="9" xfId="0" applyFont="1" applyFill="1" applyBorder="1" applyAlignment="1">
      <alignment vertical="center" wrapText="1"/>
    </xf>
    <xf numFmtId="0" fontId="0" fillId="3" borderId="9" xfId="0" applyFont="1" applyFill="1" applyBorder="1" applyAlignment="1">
      <alignment vertical="center"/>
    </xf>
    <xf numFmtId="0" fontId="3" fillId="4" borderId="53" xfId="0" applyFont="1" applyFill="1" applyBorder="1" applyAlignment="1">
      <alignment horizontal="center" vertical="center" wrapText="1"/>
    </xf>
    <xf numFmtId="49" fontId="3" fillId="3" borderId="9" xfId="0" applyNumberFormat="1" applyFont="1" applyFill="1" applyBorder="1" applyAlignment="1">
      <alignment horizontal="center" vertical="top" wrapText="1"/>
    </xf>
    <xf numFmtId="0" fontId="10" fillId="3" borderId="9" xfId="0" applyFont="1" applyFill="1" applyBorder="1" applyAlignment="1">
      <alignment horizontal="center" vertical="center" wrapText="1"/>
    </xf>
    <xf numFmtId="0" fontId="3" fillId="4" borderId="16"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11" borderId="9" xfId="0" applyFont="1" applyFill="1" applyBorder="1" applyAlignment="1">
      <alignment horizontal="center" vertical="center" wrapText="1"/>
    </xf>
    <xf numFmtId="0" fontId="0" fillId="12" borderId="9" xfId="0" applyFont="1" applyFill="1" applyBorder="1" applyAlignment="1">
      <alignment horizontal="center" vertical="center"/>
    </xf>
    <xf numFmtId="0" fontId="3" fillId="6" borderId="9" xfId="0" applyFont="1" applyFill="1" applyBorder="1" applyAlignment="1">
      <alignment horizontal="center" vertical="center" wrapText="1"/>
    </xf>
    <xf numFmtId="0" fontId="0" fillId="10" borderId="9" xfId="0" applyFont="1" applyFill="1" applyBorder="1" applyAlignment="1">
      <alignment horizontal="center" vertical="center"/>
    </xf>
    <xf numFmtId="0" fontId="0" fillId="9" borderId="9" xfId="0" applyFont="1" applyFill="1" applyBorder="1" applyAlignment="1">
      <alignment horizontal="center" vertical="center"/>
    </xf>
    <xf numFmtId="0" fontId="3" fillId="14" borderId="9" xfId="0" applyFont="1" applyFill="1" applyBorder="1" applyAlignment="1">
      <alignment horizontal="center" vertical="center" wrapText="1"/>
    </xf>
    <xf numFmtId="0" fontId="0" fillId="15" borderId="9" xfId="0" applyFont="1" applyFill="1" applyBorder="1" applyAlignment="1">
      <alignment horizontal="center" vertical="center"/>
    </xf>
    <xf numFmtId="0" fontId="6" fillId="4" borderId="9" xfId="0" applyFont="1" applyFill="1" applyBorder="1" applyAlignment="1">
      <alignment horizontal="center" vertical="center" wrapText="1"/>
    </xf>
    <xf numFmtId="0" fontId="10" fillId="4" borderId="15" xfId="0" applyFont="1" applyFill="1" applyBorder="1" applyAlignment="1">
      <alignment horizontal="center" vertical="center"/>
    </xf>
    <xf numFmtId="3" fontId="3" fillId="4" borderId="17" xfId="0" applyNumberFormat="1" applyFont="1" applyFill="1" applyBorder="1" applyAlignment="1">
      <alignment vertical="center"/>
    </xf>
    <xf numFmtId="3" fontId="0" fillId="3" borderId="9" xfId="0" applyNumberFormat="1" applyFont="1" applyFill="1" applyBorder="1" applyAlignment="1">
      <alignment vertical="center"/>
    </xf>
    <xf numFmtId="3" fontId="3" fillId="4" borderId="16" xfId="0" applyNumberFormat="1" applyFont="1" applyFill="1" applyBorder="1" applyAlignment="1">
      <alignment horizontal="right" vertical="center"/>
    </xf>
    <xf numFmtId="3" fontId="3" fillId="4" borderId="17" xfId="0" applyNumberFormat="1" applyFont="1" applyFill="1" applyBorder="1" applyAlignment="1">
      <alignment horizontal="right" vertical="center"/>
    </xf>
    <xf numFmtId="0" fontId="10" fillId="4" borderId="16"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4" fillId="4" borderId="9" xfId="0" applyFont="1" applyFill="1" applyBorder="1" applyAlignment="1">
      <alignment horizontal="center" vertical="center" wrapText="1"/>
    </xf>
    <xf numFmtId="3" fontId="3" fillId="4" borderId="17" xfId="0" applyNumberFormat="1" applyFont="1" applyFill="1" applyBorder="1" applyAlignment="1">
      <alignment horizontal="center" vertical="center" wrapText="1"/>
    </xf>
    <xf numFmtId="3" fontId="3" fillId="4" borderId="17" xfId="0" applyNumberFormat="1" applyFont="1" applyFill="1" applyBorder="1" applyAlignment="1">
      <alignment horizontal="right" vertical="center" wrapText="1"/>
    </xf>
    <xf numFmtId="3" fontId="0" fillId="3" borderId="9" xfId="0" applyNumberFormat="1" applyFont="1" applyFill="1" applyBorder="1" applyAlignment="1">
      <alignment horizontal="right" vertical="center"/>
    </xf>
    <xf numFmtId="0" fontId="10" fillId="3" borderId="9" xfId="0" applyFont="1" applyFill="1" applyBorder="1" applyAlignment="1">
      <alignment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18" xfId="0" applyFont="1" applyFill="1" applyBorder="1" applyAlignment="1">
      <alignment horizontal="center" vertical="center" wrapText="1"/>
    </xf>
    <xf numFmtId="3" fontId="3" fillId="4" borderId="16" xfId="0" applyNumberFormat="1" applyFont="1" applyFill="1" applyBorder="1" applyAlignment="1">
      <alignment horizontal="right" vertical="center" wrapText="1"/>
    </xf>
    <xf numFmtId="3" fontId="3" fillId="4" borderId="18" xfId="0" applyNumberFormat="1" applyFont="1" applyFill="1" applyBorder="1" applyAlignment="1">
      <alignment horizontal="right" vertical="center" wrapText="1"/>
    </xf>
    <xf numFmtId="1" fontId="3" fillId="4" borderId="16" xfId="0" applyNumberFormat="1" applyFont="1" applyFill="1" applyBorder="1" applyAlignment="1">
      <alignment horizontal="center" vertical="center" wrapText="1"/>
    </xf>
    <xf numFmtId="1" fontId="3" fillId="4" borderId="18" xfId="0" applyNumberFormat="1" applyFont="1" applyFill="1" applyBorder="1" applyAlignment="1">
      <alignment horizontal="center" vertical="center" wrapText="1"/>
    </xf>
    <xf numFmtId="3" fontId="3" fillId="4" borderId="16" xfId="0" applyNumberFormat="1" applyFont="1" applyFill="1" applyBorder="1" applyAlignment="1">
      <alignment vertical="center" wrapText="1"/>
    </xf>
    <xf numFmtId="3" fontId="3" fillId="4" borderId="18" xfId="0" applyNumberFormat="1" applyFont="1" applyFill="1" applyBorder="1" applyAlignment="1">
      <alignment vertical="center" wrapText="1"/>
    </xf>
    <xf numFmtId="1" fontId="3" fillId="4" borderId="17" xfId="0" applyNumberFormat="1" applyFont="1" applyFill="1" applyBorder="1" applyAlignment="1">
      <alignment horizontal="center" vertical="center" wrapText="1"/>
    </xf>
    <xf numFmtId="3" fontId="3" fillId="4" borderId="17" xfId="0" applyNumberFormat="1" applyFont="1" applyFill="1" applyBorder="1" applyAlignment="1">
      <alignment vertical="center" wrapText="1"/>
    </xf>
    <xf numFmtId="3" fontId="10" fillId="3" borderId="16" xfId="0" applyNumberFormat="1" applyFont="1" applyFill="1" applyBorder="1" applyAlignment="1">
      <alignment horizontal="center" vertical="center" wrapText="1"/>
    </xf>
    <xf numFmtId="49" fontId="4" fillId="4" borderId="9" xfId="0" applyNumberFormat="1" applyFont="1" applyFill="1" applyBorder="1" applyAlignment="1">
      <alignment horizontal="center" wrapText="1"/>
    </xf>
    <xf numFmtId="0" fontId="3" fillId="4" borderId="46" xfId="0" applyFont="1" applyFill="1" applyBorder="1" applyAlignment="1">
      <alignment horizontal="center" vertical="center"/>
    </xf>
    <xf numFmtId="0" fontId="3" fillId="4" borderId="30" xfId="0" applyFont="1" applyFill="1" applyBorder="1" applyAlignment="1">
      <alignment horizontal="center" vertical="center"/>
    </xf>
    <xf numFmtId="0" fontId="3" fillId="4" borderId="39" xfId="0" applyFont="1" applyFill="1" applyBorder="1" applyAlignment="1">
      <alignment horizontal="center" vertical="center"/>
    </xf>
    <xf numFmtId="0" fontId="3" fillId="4" borderId="9" xfId="0" applyFont="1" applyFill="1" applyBorder="1" applyAlignment="1">
      <alignment horizontal="center" vertical="center"/>
    </xf>
    <xf numFmtId="49" fontId="3" fillId="4" borderId="9" xfId="0" applyNumberFormat="1" applyFont="1" applyFill="1" applyBorder="1" applyAlignment="1">
      <alignment vertical="center" wrapText="1"/>
    </xf>
    <xf numFmtId="0" fontId="3" fillId="4" borderId="30" xfId="0" applyFont="1" applyFill="1" applyBorder="1" applyAlignment="1">
      <alignment horizontal="center" vertical="top" wrapText="1"/>
    </xf>
    <xf numFmtId="0" fontId="10" fillId="3" borderId="22"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8" fillId="3" borderId="16" xfId="0" applyFont="1" applyFill="1" applyBorder="1" applyAlignment="1">
      <alignment horizontal="center" vertical="center"/>
    </xf>
    <xf numFmtId="0" fontId="6" fillId="4" borderId="9" xfId="0" applyFont="1" applyFill="1" applyBorder="1" applyAlignment="1">
      <alignment horizontal="center" wrapText="1"/>
    </xf>
    <xf numFmtId="3" fontId="0" fillId="3" borderId="9" xfId="0" applyNumberFormat="1" applyFont="1" applyFill="1" applyBorder="1" applyAlignment="1">
      <alignment horizontal="right"/>
    </xf>
    <xf numFmtId="0" fontId="10" fillId="4" borderId="15" xfId="0" applyFont="1" applyFill="1" applyBorder="1" applyAlignment="1">
      <alignment horizontal="center" vertical="top"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6" fillId="5" borderId="9" xfId="0" applyFont="1" applyFill="1" applyBorder="1" applyAlignment="1">
      <alignment horizontal="center" vertical="top" wrapText="1"/>
    </xf>
    <xf numFmtId="0" fontId="8" fillId="3" borderId="33" xfId="0" applyFont="1" applyFill="1" applyBorder="1" applyAlignment="1">
      <alignment horizontal="center" vertical="center"/>
    </xf>
    <xf numFmtId="0" fontId="8" fillId="3" borderId="34" xfId="0" applyFont="1" applyFill="1" applyBorder="1" applyAlignment="1">
      <alignment horizontal="center" vertical="center"/>
    </xf>
    <xf numFmtId="3" fontId="3" fillId="4" borderId="15" xfId="0" applyNumberFormat="1" applyFont="1" applyFill="1" applyBorder="1" applyAlignment="1">
      <alignment vertical="center" wrapText="1"/>
    </xf>
    <xf numFmtId="0" fontId="3" fillId="4" borderId="15" xfId="0" applyFont="1" applyFill="1" applyBorder="1" applyAlignment="1">
      <alignment horizontal="center" vertical="center" wrapText="1"/>
    </xf>
    <xf numFmtId="3" fontId="3" fillId="4" borderId="9" xfId="0" applyNumberFormat="1" applyFont="1" applyFill="1" applyBorder="1" applyAlignment="1">
      <alignment vertical="center" wrapText="1"/>
    </xf>
    <xf numFmtId="49" fontId="3" fillId="4" borderId="15" xfId="0" applyNumberFormat="1" applyFont="1" applyFill="1" applyBorder="1" applyAlignment="1">
      <alignment horizontal="center" vertical="top" wrapText="1"/>
    </xf>
    <xf numFmtId="3" fontId="3" fillId="4" borderId="15" xfId="0" applyNumberFormat="1" applyFont="1" applyFill="1" applyBorder="1" applyAlignment="1">
      <alignment horizontal="right" vertical="center" wrapText="1"/>
    </xf>
    <xf numFmtId="49" fontId="3" fillId="4" borderId="15" xfId="0" applyNumberFormat="1" applyFont="1" applyFill="1" applyBorder="1" applyAlignment="1">
      <alignment horizontal="center" vertical="center" wrapText="1"/>
    </xf>
    <xf numFmtId="3" fontId="3" fillId="4" borderId="9" xfId="0" applyNumberFormat="1" applyFont="1" applyFill="1" applyBorder="1" applyAlignment="1">
      <alignment horizontal="right" vertical="center" wrapText="1"/>
    </xf>
    <xf numFmtId="0" fontId="6" fillId="4" borderId="16" xfId="0" applyFont="1" applyFill="1" applyBorder="1" applyAlignment="1">
      <alignment horizontal="center" wrapText="1"/>
    </xf>
    <xf numFmtId="0" fontId="0" fillId="3" borderId="16" xfId="0" applyFont="1" applyFill="1" applyBorder="1"/>
    <xf numFmtId="0" fontId="10" fillId="4" borderId="9"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0" fillId="3" borderId="18" xfId="0" applyFont="1" applyFill="1" applyBorder="1"/>
    <xf numFmtId="0" fontId="6" fillId="4" borderId="16" xfId="0" applyFont="1" applyFill="1" applyBorder="1" applyAlignment="1">
      <alignment horizontal="center" vertical="center" wrapText="1"/>
    </xf>
    <xf numFmtId="0" fontId="10" fillId="4" borderId="9" xfId="0" applyFont="1" applyFill="1" applyBorder="1" applyAlignment="1">
      <alignment vertical="center" wrapText="1"/>
    </xf>
    <xf numFmtId="0" fontId="0" fillId="3" borderId="9" xfId="0" applyFont="1" applyFill="1" applyBorder="1" applyAlignment="1">
      <alignment vertical="center" wrapText="1"/>
    </xf>
    <xf numFmtId="0" fontId="0" fillId="3" borderId="18"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4" fillId="4" borderId="17" xfId="0" applyFont="1" applyFill="1" applyBorder="1" applyAlignment="1">
      <alignment horizontal="center"/>
    </xf>
    <xf numFmtId="0" fontId="6" fillId="4" borderId="16" xfId="0" applyFont="1" applyFill="1" applyBorder="1" applyAlignment="1">
      <alignment horizontal="center"/>
    </xf>
    <xf numFmtId="0" fontId="6" fillId="4" borderId="17" xfId="0" applyFont="1" applyFill="1" applyBorder="1" applyAlignment="1">
      <alignment horizontal="center"/>
    </xf>
    <xf numFmtId="1" fontId="3" fillId="4" borderId="9" xfId="0" applyNumberFormat="1" applyFont="1" applyFill="1" applyBorder="1" applyAlignment="1">
      <alignment horizontal="center" vertical="center"/>
    </xf>
    <xf numFmtId="3" fontId="3" fillId="4" borderId="9" xfId="0" applyNumberFormat="1" applyFont="1" applyFill="1" applyBorder="1" applyAlignment="1">
      <alignment horizontal="right" vertical="center"/>
    </xf>
    <xf numFmtId="0" fontId="10" fillId="4" borderId="27" xfId="0" applyFont="1" applyFill="1" applyBorder="1" applyAlignment="1">
      <alignment horizontal="center" vertical="center"/>
    </xf>
    <xf numFmtId="0" fontId="10" fillId="4" borderId="28" xfId="0" applyFont="1" applyFill="1" applyBorder="1" applyAlignment="1">
      <alignment horizontal="center" vertical="center"/>
    </xf>
    <xf numFmtId="3" fontId="3" fillId="4" borderId="16" xfId="0" applyNumberFormat="1" applyFont="1" applyFill="1" applyBorder="1" applyAlignment="1">
      <alignment horizontal="center" vertical="center"/>
    </xf>
    <xf numFmtId="3" fontId="3" fillId="4" borderId="17" xfId="0" applyNumberFormat="1" applyFont="1" applyFill="1" applyBorder="1" applyAlignment="1">
      <alignment horizontal="center" vertical="center"/>
    </xf>
    <xf numFmtId="3" fontId="3" fillId="4" borderId="16" xfId="0" applyNumberFormat="1" applyFont="1" applyFill="1" applyBorder="1" applyAlignment="1">
      <alignment horizontal="center" vertical="center" wrapText="1"/>
    </xf>
    <xf numFmtId="0" fontId="10" fillId="3" borderId="17" xfId="0" applyFont="1" applyFill="1" applyBorder="1" applyAlignment="1">
      <alignment vertical="center"/>
    </xf>
    <xf numFmtId="0" fontId="10" fillId="3" borderId="17" xfId="0" applyFont="1" applyFill="1" applyBorder="1" applyAlignment="1">
      <alignment vertical="center" wrapText="1"/>
    </xf>
    <xf numFmtId="0" fontId="8" fillId="3" borderId="9" xfId="0" applyFont="1" applyFill="1" applyBorder="1" applyAlignment="1">
      <alignment vertical="center"/>
    </xf>
    <xf numFmtId="0" fontId="10" fillId="3" borderId="9" xfId="0" applyFont="1" applyFill="1" applyBorder="1" applyAlignment="1">
      <alignment horizontal="center" vertical="center"/>
    </xf>
    <xf numFmtId="49" fontId="3" fillId="4" borderId="22" xfId="0" applyNumberFormat="1" applyFont="1" applyFill="1" applyBorder="1" applyAlignment="1">
      <alignment horizontal="center" vertical="center" wrapText="1"/>
    </xf>
    <xf numFmtId="49" fontId="3" fillId="4" borderId="29" xfId="0" applyNumberFormat="1"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13" xfId="0" applyFont="1" applyFill="1" applyBorder="1" applyAlignment="1">
      <alignment horizontal="center" vertical="center" wrapText="1"/>
    </xf>
    <xf numFmtId="49" fontId="3" fillId="4" borderId="38" xfId="0" applyNumberFormat="1" applyFont="1" applyFill="1" applyBorder="1" applyAlignment="1">
      <alignment horizontal="center" vertical="center" wrapText="1"/>
    </xf>
    <xf numFmtId="0" fontId="0" fillId="3" borderId="37" xfId="0" applyFont="1" applyFill="1" applyBorder="1" applyAlignment="1">
      <alignment horizontal="center" vertical="center"/>
    </xf>
    <xf numFmtId="0" fontId="4" fillId="4" borderId="9" xfId="0" applyFont="1" applyFill="1" applyBorder="1" applyAlignment="1">
      <alignment horizontal="center" wrapText="1"/>
    </xf>
    <xf numFmtId="0" fontId="6" fillId="4" borderId="14" xfId="0" applyFont="1" applyFill="1" applyBorder="1" applyAlignment="1">
      <alignment horizontal="center" wrapText="1"/>
    </xf>
    <xf numFmtId="0" fontId="0" fillId="3" borderId="1" xfId="0" applyFont="1" applyFill="1" applyBorder="1"/>
    <xf numFmtId="0" fontId="0" fillId="3" borderId="44" xfId="0" applyFont="1" applyFill="1" applyBorder="1"/>
    <xf numFmtId="49" fontId="3" fillId="4" borderId="19" xfId="0" applyNumberFormat="1" applyFont="1" applyFill="1" applyBorder="1" applyAlignment="1">
      <alignment horizontal="center" vertical="center" wrapText="1"/>
    </xf>
    <xf numFmtId="49" fontId="3" fillId="4" borderId="31" xfId="0" applyNumberFormat="1" applyFont="1" applyFill="1" applyBorder="1" applyAlignment="1">
      <alignment horizontal="center" vertical="center" wrapText="1"/>
    </xf>
    <xf numFmtId="49" fontId="3" fillId="4" borderId="37" xfId="0" applyNumberFormat="1" applyFont="1" applyFill="1" applyBorder="1" applyAlignment="1">
      <alignment horizontal="center" vertical="center" wrapText="1"/>
    </xf>
    <xf numFmtId="3" fontId="3" fillId="3" borderId="9" xfId="0" applyNumberFormat="1" applyFont="1" applyFill="1" applyBorder="1" applyAlignment="1">
      <alignment horizontal="right" vertical="center" wrapText="1"/>
    </xf>
    <xf numFmtId="3" fontId="3" fillId="3" borderId="9" xfId="0" applyNumberFormat="1" applyFont="1" applyFill="1" applyBorder="1" applyAlignment="1">
      <alignment horizontal="center" vertical="center" wrapText="1"/>
    </xf>
    <xf numFmtId="1" fontId="3" fillId="3" borderId="9" xfId="0" applyNumberFormat="1" applyFont="1" applyFill="1" applyBorder="1" applyAlignment="1">
      <alignment horizontal="center" vertical="center" wrapText="1"/>
    </xf>
    <xf numFmtId="3" fontId="3" fillId="4" borderId="9" xfId="3" applyNumberFormat="1" applyFont="1" applyFill="1" applyBorder="1" applyAlignment="1">
      <alignment horizontal="right" vertical="center" wrapText="1"/>
    </xf>
    <xf numFmtId="3" fontId="3" fillId="4" borderId="9" xfId="3" applyNumberFormat="1" applyFont="1" applyFill="1" applyBorder="1" applyAlignment="1">
      <alignment horizontal="center" vertical="center" wrapText="1"/>
    </xf>
    <xf numFmtId="3" fontId="3" fillId="4" borderId="9" xfId="3" applyNumberFormat="1" applyFont="1" applyFill="1" applyBorder="1" applyAlignment="1">
      <alignment vertical="center" wrapText="1"/>
    </xf>
    <xf numFmtId="3" fontId="3" fillId="3" borderId="9" xfId="0" applyNumberFormat="1" applyFont="1" applyFill="1" applyBorder="1" applyAlignment="1">
      <alignment vertical="center" wrapText="1"/>
    </xf>
    <xf numFmtId="0" fontId="6" fillId="5" borderId="17" xfId="0" applyFont="1" applyFill="1" applyBorder="1" applyAlignment="1">
      <alignment horizontal="center" vertical="top" wrapText="1"/>
    </xf>
    <xf numFmtId="3" fontId="3" fillId="3" borderId="16" xfId="0" applyNumberFormat="1" applyFont="1" applyFill="1" applyBorder="1" applyAlignment="1">
      <alignment horizontal="right" vertical="center"/>
    </xf>
    <xf numFmtId="3" fontId="8" fillId="3" borderId="17" xfId="0" applyNumberFormat="1" applyFont="1" applyFill="1" applyBorder="1" applyAlignment="1">
      <alignment horizontal="right" vertical="center"/>
    </xf>
    <xf numFmtId="0" fontId="3" fillId="4" borderId="16" xfId="0" applyFont="1" applyFill="1" applyBorder="1" applyAlignment="1">
      <alignment horizontal="center" vertical="center"/>
    </xf>
    <xf numFmtId="3" fontId="3" fillId="4" borderId="9" xfId="0" applyNumberFormat="1" applyFont="1" applyFill="1" applyBorder="1" applyAlignment="1">
      <alignment vertical="center"/>
    </xf>
    <xf numFmtId="0" fontId="6" fillId="5" borderId="16" xfId="0" applyFont="1" applyFill="1" applyBorder="1" applyAlignment="1">
      <alignment horizontal="center" vertical="top" wrapText="1"/>
    </xf>
    <xf numFmtId="3" fontId="3" fillId="3" borderId="9" xfId="0" applyNumberFormat="1" applyFont="1" applyFill="1" applyBorder="1" applyAlignment="1">
      <alignment horizontal="right" vertical="center"/>
    </xf>
    <xf numFmtId="49" fontId="3" fillId="4" borderId="32" xfId="0" applyNumberFormat="1" applyFont="1" applyFill="1" applyBorder="1" applyAlignment="1">
      <alignment horizontal="center" vertical="center" wrapText="1"/>
    </xf>
    <xf numFmtId="1" fontId="3" fillId="4" borderId="16" xfId="4" applyNumberFormat="1" applyFont="1" applyFill="1" applyBorder="1" applyAlignment="1">
      <alignment horizontal="center" vertical="center"/>
    </xf>
    <xf numFmtId="1" fontId="8" fillId="3" borderId="17" xfId="4" applyNumberFormat="1" applyFont="1" applyFill="1" applyBorder="1" applyAlignment="1">
      <alignment horizontal="center" vertical="center"/>
    </xf>
    <xf numFmtId="3" fontId="3" fillId="4" borderId="16" xfId="0" applyNumberFormat="1" applyFont="1" applyFill="1" applyBorder="1" applyAlignment="1">
      <alignment vertical="center"/>
    </xf>
    <xf numFmtId="3" fontId="8" fillId="3" borderId="17" xfId="0" applyNumberFormat="1" applyFont="1" applyFill="1" applyBorder="1" applyAlignment="1">
      <alignment vertical="center"/>
    </xf>
    <xf numFmtId="1" fontId="3" fillId="4" borderId="16" xfId="0" applyNumberFormat="1" applyFont="1" applyFill="1" applyBorder="1" applyAlignment="1">
      <alignment horizontal="center" vertical="center"/>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17" xfId="0" applyFont="1" applyFill="1" applyBorder="1" applyAlignment="1">
      <alignment horizontal="center" vertical="center"/>
    </xf>
    <xf numFmtId="49" fontId="3" fillId="4" borderId="9" xfId="0" applyNumberFormat="1" applyFont="1" applyFill="1" applyBorder="1" applyAlignment="1">
      <alignment horizontal="center" wrapText="1"/>
    </xf>
    <xf numFmtId="49" fontId="6" fillId="4" borderId="17" xfId="0" applyNumberFormat="1" applyFont="1" applyFill="1" applyBorder="1" applyAlignment="1">
      <alignment horizontal="center" vertical="center" wrapText="1"/>
    </xf>
    <xf numFmtId="0" fontId="6" fillId="4" borderId="18" xfId="0" applyFont="1" applyFill="1" applyBorder="1" applyAlignment="1">
      <alignment horizontal="center" wrapText="1"/>
    </xf>
    <xf numFmtId="0" fontId="6" fillId="4" borderId="15" xfId="0" applyFont="1" applyFill="1" applyBorder="1" applyAlignment="1">
      <alignment horizontal="center" vertical="center" wrapText="1"/>
    </xf>
    <xf numFmtId="0" fontId="6" fillId="4" borderId="19" xfId="0" applyFont="1" applyFill="1" applyBorder="1" applyAlignment="1">
      <alignment horizontal="center" wrapText="1"/>
    </xf>
    <xf numFmtId="0" fontId="6" fillId="4" borderId="20" xfId="0" applyFont="1" applyFill="1" applyBorder="1" applyAlignment="1">
      <alignment horizontal="center" wrapText="1"/>
    </xf>
    <xf numFmtId="0" fontId="6" fillId="4" borderId="21" xfId="0" applyFont="1" applyFill="1" applyBorder="1" applyAlignment="1">
      <alignment horizontal="center" wrapText="1"/>
    </xf>
    <xf numFmtId="0" fontId="8"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0" fillId="3" borderId="37" xfId="0" applyFont="1" applyFill="1" applyBorder="1" applyAlignment="1">
      <alignment horizontal="center"/>
    </xf>
    <xf numFmtId="0" fontId="4" fillId="4" borderId="17" xfId="0" applyFont="1" applyFill="1" applyBorder="1" applyAlignment="1">
      <alignment horizontal="center" wrapText="1"/>
    </xf>
    <xf numFmtId="3" fontId="0" fillId="3" borderId="9" xfId="0" applyNumberFormat="1" applyFont="1" applyFill="1" applyBorder="1" applyAlignment="1"/>
    <xf numFmtId="0" fontId="6" fillId="5" borderId="9" xfId="0" applyFont="1" applyFill="1" applyBorder="1" applyAlignment="1">
      <alignment horizontal="center" wrapText="1"/>
    </xf>
    <xf numFmtId="0" fontId="6" fillId="5" borderId="13" xfId="0" applyFont="1" applyFill="1" applyBorder="1" applyAlignment="1">
      <alignment horizontal="center" wrapText="1"/>
    </xf>
    <xf numFmtId="0" fontId="10" fillId="4" borderId="30"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3" fillId="4" borderId="9" xfId="0" applyFont="1" applyFill="1" applyBorder="1" applyAlignment="1">
      <alignment horizontal="left" vertical="center" wrapText="1"/>
    </xf>
    <xf numFmtId="0" fontId="4" fillId="4" borderId="1" xfId="0" applyFont="1" applyFill="1" applyBorder="1" applyAlignment="1">
      <alignment horizontal="right" wrapText="1"/>
    </xf>
    <xf numFmtId="0" fontId="4" fillId="4" borderId="9" xfId="0" applyFont="1" applyFill="1" applyBorder="1" applyAlignment="1">
      <alignment horizontal="center" vertical="top" wrapText="1"/>
    </xf>
    <xf numFmtId="0" fontId="3" fillId="4" borderId="17" xfId="0" applyFont="1" applyFill="1" applyBorder="1" applyAlignment="1">
      <alignment horizontal="center" vertical="center"/>
    </xf>
    <xf numFmtId="0" fontId="6" fillId="4" borderId="9" xfId="0" applyFont="1" applyFill="1" applyBorder="1" applyAlignment="1">
      <alignment horizontal="center"/>
    </xf>
    <xf numFmtId="0" fontId="0" fillId="3" borderId="19" xfId="0" applyFont="1" applyFill="1" applyBorder="1" applyAlignment="1">
      <alignment horizontal="center" vertical="center"/>
    </xf>
    <xf numFmtId="1" fontId="3" fillId="4" borderId="9" xfId="0" applyNumberFormat="1" applyFont="1" applyFill="1" applyBorder="1" applyAlignment="1">
      <alignment horizontal="center" vertical="center" wrapText="1"/>
    </xf>
    <xf numFmtId="3" fontId="10" fillId="3" borderId="9" xfId="0" applyNumberFormat="1" applyFont="1" applyFill="1" applyBorder="1" applyAlignment="1">
      <alignment horizontal="right" vertical="center" wrapText="1"/>
    </xf>
    <xf numFmtId="3" fontId="10" fillId="3" borderId="9" xfId="0" applyNumberFormat="1"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3" fillId="4" borderId="18" xfId="0" applyFont="1" applyFill="1" applyBorder="1" applyAlignment="1">
      <alignment vertical="top" wrapText="1"/>
    </xf>
    <xf numFmtId="0" fontId="3" fillId="4" borderId="17" xfId="0" applyFont="1" applyFill="1" applyBorder="1" applyAlignment="1">
      <alignment vertical="top" wrapText="1"/>
    </xf>
    <xf numFmtId="49" fontId="4" fillId="4" borderId="19" xfId="0" applyNumberFormat="1" applyFont="1" applyFill="1" applyBorder="1" applyAlignment="1">
      <alignment horizontal="center" vertical="center" wrapText="1"/>
    </xf>
    <xf numFmtId="0" fontId="8" fillId="3" borderId="20" xfId="0" applyFont="1" applyFill="1" applyBorder="1" applyAlignment="1">
      <alignment vertical="center"/>
    </xf>
    <xf numFmtId="0" fontId="8" fillId="3" borderId="21" xfId="0" applyFont="1" applyFill="1" applyBorder="1" applyAlignment="1">
      <alignment vertical="center"/>
    </xf>
    <xf numFmtId="1" fontId="10" fillId="3" borderId="9" xfId="0" applyNumberFormat="1" applyFont="1" applyFill="1" applyBorder="1" applyAlignment="1">
      <alignment horizontal="center" vertical="center" wrapText="1"/>
    </xf>
    <xf numFmtId="0" fontId="3" fillId="4" borderId="1" xfId="0" applyFont="1" applyFill="1" applyBorder="1" applyAlignment="1">
      <alignment horizontal="left" vertical="top" wrapText="1"/>
    </xf>
    <xf numFmtId="49" fontId="3" fillId="4" borderId="9" xfId="0" applyNumberFormat="1" applyFont="1" applyFill="1" applyBorder="1" applyAlignment="1">
      <alignment horizontal="center" vertical="top" wrapText="1"/>
    </xf>
    <xf numFmtId="0" fontId="3" fillId="4" borderId="9" xfId="0" applyFont="1" applyFill="1" applyBorder="1" applyAlignment="1">
      <alignment horizontal="center" vertical="top" wrapText="1"/>
    </xf>
    <xf numFmtId="0" fontId="6" fillId="5" borderId="8" xfId="0" applyFont="1" applyFill="1" applyBorder="1" applyAlignment="1">
      <alignment horizontal="center" wrapText="1"/>
    </xf>
    <xf numFmtId="0" fontId="6" fillId="4" borderId="13" xfId="0" applyFont="1" applyFill="1" applyBorder="1" applyAlignment="1">
      <alignment horizont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49" fontId="3" fillId="4" borderId="16" xfId="0" applyNumberFormat="1" applyFont="1" applyFill="1" applyBorder="1" applyAlignment="1">
      <alignment horizontal="left" vertical="center" wrapText="1"/>
    </xf>
    <xf numFmtId="49" fontId="3" fillId="4" borderId="18" xfId="0" applyNumberFormat="1" applyFont="1" applyFill="1" applyBorder="1" applyAlignment="1">
      <alignment horizontal="left" vertical="center" wrapText="1"/>
    </xf>
    <xf numFmtId="49" fontId="3" fillId="4" borderId="17" xfId="0" applyNumberFormat="1" applyFont="1" applyFill="1" applyBorder="1" applyAlignment="1">
      <alignment horizontal="left" vertical="center" wrapText="1"/>
    </xf>
    <xf numFmtId="0" fontId="0" fillId="3" borderId="23" xfId="0" applyFont="1" applyFill="1" applyBorder="1" applyAlignment="1">
      <alignment horizontal="center" vertical="top" wrapText="1"/>
    </xf>
    <xf numFmtId="0" fontId="0" fillId="16" borderId="9" xfId="0" applyFont="1" applyFill="1" applyBorder="1" applyAlignment="1">
      <alignment wrapText="1"/>
    </xf>
    <xf numFmtId="0" fontId="0" fillId="16" borderId="9" xfId="0" applyFill="1" applyBorder="1" applyAlignment="1">
      <alignment horizontal="center" vertical="center"/>
    </xf>
    <xf numFmtId="0" fontId="0" fillId="16" borderId="9" xfId="0" applyFill="1" applyBorder="1" applyAlignment="1">
      <alignment horizontal="center" vertical="center" wrapText="1"/>
    </xf>
    <xf numFmtId="0" fontId="3" fillId="17" borderId="3" xfId="0" applyFont="1" applyFill="1" applyBorder="1" applyAlignment="1">
      <alignment horizontal="center" vertical="center" wrapText="1"/>
    </xf>
    <xf numFmtId="0" fontId="3" fillId="17" borderId="5" xfId="0" applyFont="1" applyFill="1" applyBorder="1" applyAlignment="1">
      <alignment horizontal="center" vertical="center" wrapText="1"/>
    </xf>
    <xf numFmtId="0" fontId="3" fillId="17" borderId="4" xfId="0" applyFont="1" applyFill="1" applyBorder="1" applyAlignment="1">
      <alignment horizontal="center" vertical="center" wrapText="1"/>
    </xf>
    <xf numFmtId="0" fontId="3" fillId="17" borderId="9" xfId="0" applyFont="1" applyFill="1" applyBorder="1" applyAlignment="1">
      <alignment horizontal="center" vertical="center" wrapText="1"/>
    </xf>
    <xf numFmtId="10" fontId="3" fillId="17" borderId="6" xfId="0" applyNumberFormat="1" applyFont="1" applyFill="1" applyBorder="1" applyAlignment="1">
      <alignment horizontal="center" vertical="center" wrapText="1"/>
    </xf>
    <xf numFmtId="10" fontId="3" fillId="17" borderId="4" xfId="0" applyNumberFormat="1" applyFont="1" applyFill="1" applyBorder="1" applyAlignment="1">
      <alignment horizontal="center" vertical="center" wrapText="1"/>
    </xf>
    <xf numFmtId="9" fontId="3" fillId="17" borderId="5" xfId="0" applyNumberFormat="1" applyFont="1" applyFill="1" applyBorder="1" applyAlignment="1">
      <alignment horizontal="center" vertical="center" wrapText="1"/>
    </xf>
    <xf numFmtId="3" fontId="3" fillId="18" borderId="17" xfId="0" applyNumberFormat="1" applyFont="1" applyFill="1" applyBorder="1" applyAlignment="1">
      <alignment horizontal="center" vertical="center" wrapText="1"/>
    </xf>
    <xf numFmtId="0" fontId="3" fillId="19" borderId="9" xfId="0" applyFont="1" applyFill="1" applyBorder="1" applyAlignment="1">
      <alignment horizontal="center" vertical="center" wrapText="1"/>
    </xf>
    <xf numFmtId="167" fontId="3" fillId="19" borderId="9" xfId="0" applyNumberFormat="1" applyFont="1" applyFill="1" applyBorder="1" applyAlignment="1">
      <alignment horizontal="center" vertical="center" wrapText="1"/>
    </xf>
    <xf numFmtId="0" fontId="3" fillId="19" borderId="16" xfId="0" applyFont="1" applyFill="1" applyBorder="1" applyAlignment="1">
      <alignment horizontal="center" vertical="center" wrapText="1"/>
    </xf>
    <xf numFmtId="167" fontId="3" fillId="19" borderId="16" xfId="0" applyNumberFormat="1" applyFont="1" applyFill="1" applyBorder="1" applyAlignment="1">
      <alignment horizontal="center" vertical="center" wrapText="1"/>
    </xf>
    <xf numFmtId="0" fontId="3" fillId="17" borderId="9" xfId="0" applyFont="1" applyFill="1" applyBorder="1" applyAlignment="1">
      <alignment horizontal="center" vertical="center"/>
    </xf>
    <xf numFmtId="0" fontId="3" fillId="19" borderId="9" xfId="0" applyFont="1" applyFill="1" applyBorder="1" applyAlignment="1">
      <alignment horizontal="center" vertical="center"/>
    </xf>
    <xf numFmtId="3" fontId="3" fillId="19" borderId="9" xfId="0" applyNumberFormat="1" applyFont="1" applyFill="1" applyBorder="1" applyAlignment="1">
      <alignment horizontal="center" vertical="center" wrapText="1"/>
    </xf>
    <xf numFmtId="0" fontId="3" fillId="19" borderId="16" xfId="0" applyFont="1" applyFill="1" applyBorder="1" applyAlignment="1">
      <alignment horizontal="center" vertical="center"/>
    </xf>
    <xf numFmtId="0" fontId="3" fillId="18" borderId="9" xfId="0" applyFont="1" applyFill="1" applyBorder="1" applyAlignment="1">
      <alignment horizontal="center" vertical="center" wrapText="1"/>
    </xf>
    <xf numFmtId="3" fontId="3" fillId="18" borderId="9" xfId="0" applyNumberFormat="1" applyFont="1" applyFill="1" applyBorder="1" applyAlignment="1">
      <alignment horizontal="center" vertical="center" wrapText="1"/>
    </xf>
    <xf numFmtId="0" fontId="3" fillId="18" borderId="9" xfId="0" applyFont="1" applyFill="1" applyBorder="1" applyAlignment="1">
      <alignment horizontal="center" vertical="center" wrapText="1"/>
    </xf>
    <xf numFmtId="3" fontId="3" fillId="18" borderId="9" xfId="0" applyNumberFormat="1" applyFont="1" applyFill="1" applyBorder="1" applyAlignment="1">
      <alignment horizontal="center" vertical="center" wrapText="1"/>
    </xf>
    <xf numFmtId="0" fontId="0" fillId="19" borderId="9" xfId="0" applyFont="1" applyFill="1" applyBorder="1" applyAlignment="1">
      <alignment horizontal="center" vertical="center"/>
    </xf>
    <xf numFmtId="0" fontId="8" fillId="19" borderId="9" xfId="0" applyFont="1" applyFill="1" applyBorder="1" applyAlignment="1">
      <alignment horizontal="center" vertical="center"/>
    </xf>
    <xf numFmtId="3" fontId="8" fillId="19" borderId="9" xfId="0" applyNumberFormat="1" applyFont="1" applyFill="1" applyBorder="1" applyAlignment="1">
      <alignment horizontal="center" vertical="center"/>
    </xf>
    <xf numFmtId="0" fontId="3" fillId="17" borderId="16" xfId="0" applyFont="1" applyFill="1" applyBorder="1" applyAlignment="1">
      <alignment horizontal="center" vertical="center" wrapText="1"/>
    </xf>
    <xf numFmtId="49" fontId="3" fillId="17" borderId="9" xfId="0" applyNumberFormat="1" applyFont="1" applyFill="1" applyBorder="1" applyAlignment="1">
      <alignment vertical="center" wrapText="1"/>
    </xf>
    <xf numFmtId="49" fontId="3" fillId="17" borderId="3" xfId="0" applyNumberFormat="1" applyFont="1" applyFill="1" applyBorder="1" applyAlignment="1">
      <alignment vertical="center" wrapText="1"/>
    </xf>
    <xf numFmtId="0" fontId="3" fillId="17" borderId="9" xfId="0" applyFont="1" applyFill="1" applyBorder="1" applyAlignment="1">
      <alignment vertical="center" wrapText="1"/>
    </xf>
    <xf numFmtId="0" fontId="10" fillId="19" borderId="9" xfId="0" applyFont="1" applyFill="1" applyBorder="1" applyAlignment="1">
      <alignment vertical="center" wrapText="1"/>
    </xf>
    <xf numFmtId="0" fontId="3" fillId="20" borderId="9" xfId="0" applyFont="1" applyFill="1" applyBorder="1" applyAlignment="1">
      <alignment horizontal="center" vertical="center" wrapText="1"/>
    </xf>
    <xf numFmtId="49" fontId="3" fillId="20" borderId="9" xfId="0" applyNumberFormat="1" applyFont="1" applyFill="1" applyBorder="1" applyAlignment="1">
      <alignment horizontal="center" vertical="center" wrapText="1"/>
    </xf>
  </cellXfs>
  <cellStyles count="136">
    <cellStyle name="Comma 2" xfId="10"/>
    <cellStyle name="Currency 2" xfId="1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Normaallaad 13" xfId="12"/>
    <cellStyle name="Normal" xfId="0" builtinId="0"/>
    <cellStyle name="Normal 2" xfId="3"/>
    <cellStyle name="Normal 2 2" xfId="7"/>
    <cellStyle name="Normal 3" xfId="1"/>
    <cellStyle name="Normal 3 2" xfId="24"/>
    <cellStyle name="Normal 3 3" xfId="13"/>
    <cellStyle name="Normal 4" xfId="9"/>
    <cellStyle name="Normal 4 2" xfId="16"/>
    <cellStyle name="Normal 4 2 2" xfId="21"/>
    <cellStyle name="Normal 4 3" xfId="17"/>
    <cellStyle name="Normal 4 3 2" xfId="22"/>
    <cellStyle name="Normal 4 4" xfId="19"/>
    <cellStyle name="Normal 5" xfId="15"/>
    <cellStyle name="Normal 5 2" xfId="20"/>
    <cellStyle name="Normal 6" xfId="6"/>
    <cellStyle name="Normal 7" xfId="23"/>
    <cellStyle name="Normal 8" xfId="5"/>
    <cellStyle name="Percent" xfId="4" builtinId="5"/>
    <cellStyle name="Percent 2" xfId="2"/>
    <cellStyle name="Percent 2 2" xfId="25"/>
    <cellStyle name="Percent 2 3" xfId="14"/>
    <cellStyle name="Percent 3" xfId="18"/>
    <cellStyle name="TableStyleLight1" xfId="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292100</xdr:colOff>
      <xdr:row>14</xdr:row>
      <xdr:rowOff>368300</xdr:rowOff>
    </xdr:to>
    <xdr:sp macro="" textlink="">
      <xdr:nvSpPr>
        <xdr:cNvPr id="1039" name="Rectangle 15" hidden="1"/>
        <xdr:cNvSpPr>
          <a:spLocks noSelect="1" noChangeArrowheads="1"/>
        </xdr:cNvSpPr>
      </xdr:nvSpPr>
      <xdr:spPr bwMode="auto">
        <a:xfrm>
          <a:off x="0" y="0"/>
          <a:ext cx="9525000" cy="85852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DY30"/>
  <sheetViews>
    <sheetView tabSelected="1" workbookViewId="0">
      <selection activeCell="I15" sqref="I15"/>
    </sheetView>
  </sheetViews>
  <sheetFormatPr baseColWidth="10" defaultColWidth="17.33203125" defaultRowHeight="15.75" customHeight="1" x14ac:dyDescent="0"/>
  <cols>
    <col min="1" max="1" width="23" customWidth="1"/>
    <col min="2" max="2" width="28.6640625" customWidth="1"/>
    <col min="3" max="3" width="8.6640625" customWidth="1"/>
    <col min="4" max="4" width="39.83203125" customWidth="1"/>
    <col min="5" max="5" width="35.33203125" customWidth="1"/>
    <col min="6" max="6" width="20.5" customWidth="1"/>
    <col min="7" max="7" width="12.6640625" customWidth="1"/>
    <col min="8" max="8" width="14.1640625" customWidth="1"/>
  </cols>
  <sheetData>
    <row r="1" spans="1:16353" s="15" customFormat="1" ht="15.75" customHeight="1">
      <c r="A1" s="611" t="s">
        <v>1</v>
      </c>
      <c r="B1" s="611" t="s">
        <v>2</v>
      </c>
      <c r="C1" s="612" t="s">
        <v>3</v>
      </c>
      <c r="D1" s="611" t="s">
        <v>4</v>
      </c>
      <c r="E1" s="611" t="s">
        <v>5</v>
      </c>
      <c r="F1" s="611" t="s">
        <v>689</v>
      </c>
      <c r="G1" s="611" t="s">
        <v>690</v>
      </c>
      <c r="H1" s="611" t="s">
        <v>691</v>
      </c>
      <c r="I1" s="367"/>
      <c r="J1" s="367"/>
      <c r="K1" s="367"/>
      <c r="L1" s="368"/>
      <c r="M1" s="367"/>
      <c r="N1" s="367"/>
      <c r="O1" s="367"/>
      <c r="P1" s="367"/>
      <c r="Q1" s="367"/>
      <c r="R1" s="367"/>
      <c r="S1" s="367"/>
      <c r="T1" s="368"/>
      <c r="U1" s="367"/>
      <c r="V1" s="367"/>
      <c r="W1" s="367" t="s">
        <v>689</v>
      </c>
      <c r="X1" s="367" t="s">
        <v>690</v>
      </c>
      <c r="Y1" s="367" t="s">
        <v>691</v>
      </c>
      <c r="Z1" s="367" t="s">
        <v>1</v>
      </c>
      <c r="AA1" s="367" t="s">
        <v>2</v>
      </c>
      <c r="AB1" s="368" t="s">
        <v>3</v>
      </c>
      <c r="AC1" s="367" t="s">
        <v>4</v>
      </c>
      <c r="AD1" s="367" t="s">
        <v>5</v>
      </c>
      <c r="AE1" s="367" t="s">
        <v>689</v>
      </c>
      <c r="AF1" s="367" t="s">
        <v>690</v>
      </c>
      <c r="AG1" s="367" t="s">
        <v>691</v>
      </c>
      <c r="AH1" s="367" t="s">
        <v>1</v>
      </c>
      <c r="AI1" s="367" t="s">
        <v>2</v>
      </c>
      <c r="AJ1" s="368" t="s">
        <v>3</v>
      </c>
      <c r="AK1" s="367" t="s">
        <v>4</v>
      </c>
      <c r="AL1" s="367" t="s">
        <v>5</v>
      </c>
      <c r="AM1" s="367" t="s">
        <v>689</v>
      </c>
      <c r="AN1" s="367" t="s">
        <v>690</v>
      </c>
      <c r="AO1" s="367" t="s">
        <v>691</v>
      </c>
      <c r="AP1" s="367" t="s">
        <v>1</v>
      </c>
      <c r="AQ1" s="367" t="s">
        <v>2</v>
      </c>
      <c r="AR1" s="368" t="s">
        <v>3</v>
      </c>
      <c r="AS1" s="367" t="s">
        <v>4</v>
      </c>
      <c r="AT1" s="367" t="s">
        <v>5</v>
      </c>
      <c r="AU1" s="367" t="s">
        <v>689</v>
      </c>
      <c r="AV1" s="367" t="s">
        <v>690</v>
      </c>
      <c r="AW1" s="367" t="s">
        <v>691</v>
      </c>
      <c r="AX1" s="367" t="s">
        <v>1</v>
      </c>
      <c r="AY1" s="367" t="s">
        <v>2</v>
      </c>
      <c r="AZ1" s="368" t="s">
        <v>3</v>
      </c>
      <c r="BA1" s="367" t="s">
        <v>4</v>
      </c>
      <c r="BB1" s="367" t="s">
        <v>5</v>
      </c>
      <c r="BC1" s="367" t="s">
        <v>689</v>
      </c>
      <c r="BD1" s="367" t="s">
        <v>690</v>
      </c>
      <c r="BE1" s="367" t="s">
        <v>691</v>
      </c>
      <c r="BF1" s="367" t="s">
        <v>1</v>
      </c>
      <c r="BG1" s="367" t="s">
        <v>2</v>
      </c>
      <c r="BH1" s="368" t="s">
        <v>3</v>
      </c>
      <c r="BI1" s="367" t="s">
        <v>4</v>
      </c>
      <c r="BJ1" s="367" t="s">
        <v>5</v>
      </c>
      <c r="BK1" s="367" t="s">
        <v>689</v>
      </c>
      <c r="BL1" s="367" t="s">
        <v>690</v>
      </c>
      <c r="BM1" s="367" t="s">
        <v>691</v>
      </c>
      <c r="BN1" s="367" t="s">
        <v>1</v>
      </c>
      <c r="BO1" s="367" t="s">
        <v>2</v>
      </c>
      <c r="BP1" s="368" t="s">
        <v>3</v>
      </c>
      <c r="BQ1" s="367" t="s">
        <v>4</v>
      </c>
      <c r="BR1" s="367" t="s">
        <v>5</v>
      </c>
      <c r="BS1" s="367" t="s">
        <v>689</v>
      </c>
      <c r="BT1" s="367" t="s">
        <v>690</v>
      </c>
      <c r="BU1" s="367" t="s">
        <v>691</v>
      </c>
      <c r="BV1" s="367" t="s">
        <v>1</v>
      </c>
      <c r="BW1" s="367" t="s">
        <v>2</v>
      </c>
      <c r="BX1" s="368" t="s">
        <v>3</v>
      </c>
      <c r="BY1" s="367" t="s">
        <v>4</v>
      </c>
      <c r="BZ1" s="367" t="s">
        <v>5</v>
      </c>
      <c r="CA1" s="367" t="s">
        <v>689</v>
      </c>
      <c r="CB1" s="367" t="s">
        <v>690</v>
      </c>
      <c r="CC1" s="367" t="s">
        <v>691</v>
      </c>
      <c r="CD1" s="367" t="s">
        <v>1</v>
      </c>
      <c r="CE1" s="367" t="s">
        <v>2</v>
      </c>
      <c r="CF1" s="368" t="s">
        <v>3</v>
      </c>
      <c r="CG1" s="367" t="s">
        <v>4</v>
      </c>
      <c r="CH1" s="367" t="s">
        <v>5</v>
      </c>
      <c r="CI1" s="367" t="s">
        <v>689</v>
      </c>
      <c r="CJ1" s="367" t="s">
        <v>690</v>
      </c>
      <c r="CK1" s="367" t="s">
        <v>691</v>
      </c>
      <c r="CL1" s="367" t="s">
        <v>1</v>
      </c>
      <c r="CM1" s="367" t="s">
        <v>2</v>
      </c>
      <c r="CN1" s="368" t="s">
        <v>3</v>
      </c>
      <c r="CO1" s="367" t="s">
        <v>4</v>
      </c>
      <c r="CP1" s="367" t="s">
        <v>5</v>
      </c>
      <c r="CQ1" s="367" t="s">
        <v>689</v>
      </c>
      <c r="CR1" s="367" t="s">
        <v>690</v>
      </c>
      <c r="CS1" s="367" t="s">
        <v>691</v>
      </c>
      <c r="CT1" s="367" t="s">
        <v>1</v>
      </c>
      <c r="CU1" s="367" t="s">
        <v>2</v>
      </c>
      <c r="CV1" s="368" t="s">
        <v>3</v>
      </c>
      <c r="CW1" s="367" t="s">
        <v>4</v>
      </c>
      <c r="CX1" s="367" t="s">
        <v>5</v>
      </c>
      <c r="CY1" s="367" t="s">
        <v>689</v>
      </c>
      <c r="CZ1" s="367" t="s">
        <v>690</v>
      </c>
      <c r="DA1" s="367" t="s">
        <v>691</v>
      </c>
      <c r="DB1" s="367" t="s">
        <v>1</v>
      </c>
      <c r="DC1" s="367" t="s">
        <v>2</v>
      </c>
      <c r="DD1" s="368" t="s">
        <v>3</v>
      </c>
      <c r="DE1" s="367" t="s">
        <v>4</v>
      </c>
      <c r="DF1" s="367" t="s">
        <v>5</v>
      </c>
      <c r="DG1" s="367" t="s">
        <v>689</v>
      </c>
      <c r="DH1" s="367" t="s">
        <v>690</v>
      </c>
      <c r="DI1" s="367" t="s">
        <v>691</v>
      </c>
      <c r="DJ1" s="367" t="s">
        <v>1</v>
      </c>
      <c r="DK1" s="367" t="s">
        <v>2</v>
      </c>
      <c r="DL1" s="368" t="s">
        <v>3</v>
      </c>
      <c r="DM1" s="367" t="s">
        <v>4</v>
      </c>
      <c r="DN1" s="367" t="s">
        <v>5</v>
      </c>
      <c r="DO1" s="367" t="s">
        <v>689</v>
      </c>
      <c r="DP1" s="367" t="s">
        <v>690</v>
      </c>
      <c r="DQ1" s="367" t="s">
        <v>691</v>
      </c>
      <c r="DR1" s="367" t="s">
        <v>1</v>
      </c>
      <c r="DS1" s="367" t="s">
        <v>2</v>
      </c>
      <c r="DT1" s="368" t="s">
        <v>3</v>
      </c>
      <c r="DU1" s="367" t="s">
        <v>4</v>
      </c>
      <c r="DV1" s="367" t="s">
        <v>5</v>
      </c>
      <c r="DW1" s="367" t="s">
        <v>689</v>
      </c>
      <c r="DX1" s="367" t="s">
        <v>690</v>
      </c>
      <c r="DY1" s="367" t="s">
        <v>691</v>
      </c>
      <c r="DZ1" s="367" t="s">
        <v>1</v>
      </c>
      <c r="EA1" s="367" t="s">
        <v>2</v>
      </c>
      <c r="EB1" s="368" t="s">
        <v>3</v>
      </c>
      <c r="EC1" s="367" t="s">
        <v>4</v>
      </c>
      <c r="ED1" s="367" t="s">
        <v>5</v>
      </c>
      <c r="EE1" s="367" t="s">
        <v>689</v>
      </c>
      <c r="EF1" s="367" t="s">
        <v>690</v>
      </c>
      <c r="EG1" s="367" t="s">
        <v>691</v>
      </c>
      <c r="EH1" s="367" t="s">
        <v>1</v>
      </c>
      <c r="EI1" s="367" t="s">
        <v>2</v>
      </c>
      <c r="EJ1" s="368" t="s">
        <v>3</v>
      </c>
      <c r="EK1" s="367" t="s">
        <v>4</v>
      </c>
      <c r="EL1" s="367" t="s">
        <v>5</v>
      </c>
      <c r="EM1" s="367" t="s">
        <v>689</v>
      </c>
      <c r="EN1" s="367" t="s">
        <v>690</v>
      </c>
      <c r="EO1" s="367" t="s">
        <v>691</v>
      </c>
      <c r="EP1" s="367" t="s">
        <v>1</v>
      </c>
      <c r="EQ1" s="367" t="s">
        <v>2</v>
      </c>
      <c r="ER1" s="368" t="s">
        <v>3</v>
      </c>
      <c r="ES1" s="367" t="s">
        <v>4</v>
      </c>
      <c r="ET1" s="367" t="s">
        <v>5</v>
      </c>
      <c r="EU1" s="367" t="s">
        <v>689</v>
      </c>
      <c r="EV1" s="367" t="s">
        <v>690</v>
      </c>
      <c r="EW1" s="367" t="s">
        <v>691</v>
      </c>
      <c r="EX1" s="367" t="s">
        <v>1</v>
      </c>
      <c r="EY1" s="367" t="s">
        <v>2</v>
      </c>
      <c r="EZ1" s="368" t="s">
        <v>3</v>
      </c>
      <c r="FA1" s="367" t="s">
        <v>4</v>
      </c>
      <c r="FB1" s="367" t="s">
        <v>5</v>
      </c>
      <c r="FC1" s="367" t="s">
        <v>689</v>
      </c>
      <c r="FD1" s="367" t="s">
        <v>690</v>
      </c>
      <c r="FE1" s="367" t="s">
        <v>691</v>
      </c>
      <c r="FF1" s="367" t="s">
        <v>1</v>
      </c>
      <c r="FG1" s="367" t="s">
        <v>2</v>
      </c>
      <c r="FH1" s="368" t="s">
        <v>3</v>
      </c>
      <c r="FI1" s="367" t="s">
        <v>4</v>
      </c>
      <c r="FJ1" s="367" t="s">
        <v>5</v>
      </c>
      <c r="FK1" s="367" t="s">
        <v>689</v>
      </c>
      <c r="FL1" s="367" t="s">
        <v>690</v>
      </c>
      <c r="FM1" s="367" t="s">
        <v>691</v>
      </c>
      <c r="FN1" s="367" t="s">
        <v>1</v>
      </c>
      <c r="FO1" s="367" t="s">
        <v>2</v>
      </c>
      <c r="FP1" s="368" t="s">
        <v>3</v>
      </c>
      <c r="FQ1" s="367" t="s">
        <v>4</v>
      </c>
      <c r="FR1" s="367" t="s">
        <v>5</v>
      </c>
      <c r="FS1" s="367" t="s">
        <v>689</v>
      </c>
      <c r="FT1" s="367" t="s">
        <v>690</v>
      </c>
      <c r="FU1" s="367" t="s">
        <v>691</v>
      </c>
      <c r="FV1" s="367" t="s">
        <v>1</v>
      </c>
      <c r="FW1" s="367" t="s">
        <v>2</v>
      </c>
      <c r="FX1" s="368" t="s">
        <v>3</v>
      </c>
      <c r="FY1" s="367" t="s">
        <v>4</v>
      </c>
      <c r="FZ1" s="367" t="s">
        <v>5</v>
      </c>
      <c r="GA1" s="367" t="s">
        <v>689</v>
      </c>
      <c r="GB1" s="367" t="s">
        <v>690</v>
      </c>
      <c r="GC1" s="367" t="s">
        <v>691</v>
      </c>
      <c r="GD1" s="367" t="s">
        <v>1</v>
      </c>
      <c r="GE1" s="367" t="s">
        <v>2</v>
      </c>
      <c r="GF1" s="368" t="s">
        <v>3</v>
      </c>
      <c r="GG1" s="367" t="s">
        <v>4</v>
      </c>
      <c r="GH1" s="367" t="s">
        <v>5</v>
      </c>
      <c r="GI1" s="367" t="s">
        <v>689</v>
      </c>
      <c r="GJ1" s="367" t="s">
        <v>690</v>
      </c>
      <c r="GK1" s="367" t="s">
        <v>691</v>
      </c>
      <c r="GL1" s="367" t="s">
        <v>1</v>
      </c>
      <c r="GM1" s="367" t="s">
        <v>2</v>
      </c>
      <c r="GN1" s="368" t="s">
        <v>3</v>
      </c>
      <c r="GO1" s="367" t="s">
        <v>4</v>
      </c>
      <c r="GP1" s="367" t="s">
        <v>5</v>
      </c>
      <c r="GQ1" s="367" t="s">
        <v>689</v>
      </c>
      <c r="GR1" s="367" t="s">
        <v>690</v>
      </c>
      <c r="GS1" s="367" t="s">
        <v>691</v>
      </c>
      <c r="GT1" s="367" t="s">
        <v>1</v>
      </c>
      <c r="GU1" s="367" t="s">
        <v>2</v>
      </c>
      <c r="GV1" s="368" t="s">
        <v>3</v>
      </c>
      <c r="GW1" s="367" t="s">
        <v>4</v>
      </c>
      <c r="GX1" s="367" t="s">
        <v>5</v>
      </c>
      <c r="GY1" s="367" t="s">
        <v>689</v>
      </c>
      <c r="GZ1" s="367" t="s">
        <v>690</v>
      </c>
      <c r="HA1" s="367" t="s">
        <v>691</v>
      </c>
      <c r="HB1" s="367" t="s">
        <v>1</v>
      </c>
      <c r="HC1" s="367" t="s">
        <v>2</v>
      </c>
      <c r="HD1" s="368" t="s">
        <v>3</v>
      </c>
      <c r="HE1" s="367" t="s">
        <v>4</v>
      </c>
      <c r="HF1" s="367" t="s">
        <v>5</v>
      </c>
      <c r="HG1" s="367" t="s">
        <v>689</v>
      </c>
      <c r="HH1" s="367" t="s">
        <v>690</v>
      </c>
      <c r="HI1" s="367" t="s">
        <v>691</v>
      </c>
      <c r="HJ1" s="367" t="s">
        <v>1</v>
      </c>
      <c r="HK1" s="367" t="s">
        <v>2</v>
      </c>
      <c r="HL1" s="368" t="s">
        <v>3</v>
      </c>
      <c r="HM1" s="367" t="s">
        <v>4</v>
      </c>
      <c r="HN1" s="367" t="s">
        <v>5</v>
      </c>
      <c r="HO1" s="367" t="s">
        <v>689</v>
      </c>
      <c r="HP1" s="367" t="s">
        <v>690</v>
      </c>
      <c r="HQ1" s="367" t="s">
        <v>691</v>
      </c>
      <c r="HR1" s="367" t="s">
        <v>1</v>
      </c>
      <c r="HS1" s="367" t="s">
        <v>2</v>
      </c>
      <c r="HT1" s="368" t="s">
        <v>3</v>
      </c>
      <c r="HU1" s="367" t="s">
        <v>4</v>
      </c>
      <c r="HV1" s="367" t="s">
        <v>5</v>
      </c>
      <c r="HW1" s="367" t="s">
        <v>689</v>
      </c>
      <c r="HX1" s="367" t="s">
        <v>690</v>
      </c>
      <c r="HY1" s="367" t="s">
        <v>691</v>
      </c>
      <c r="HZ1" s="367" t="s">
        <v>1</v>
      </c>
      <c r="IA1" s="367" t="s">
        <v>2</v>
      </c>
      <c r="IB1" s="368" t="s">
        <v>3</v>
      </c>
      <c r="IC1" s="367" t="s">
        <v>4</v>
      </c>
      <c r="ID1" s="367" t="s">
        <v>5</v>
      </c>
      <c r="IE1" s="367" t="s">
        <v>689</v>
      </c>
      <c r="IF1" s="367" t="s">
        <v>690</v>
      </c>
      <c r="IG1" s="367" t="s">
        <v>691</v>
      </c>
      <c r="IH1" s="367" t="s">
        <v>1</v>
      </c>
      <c r="II1" s="367" t="s">
        <v>2</v>
      </c>
      <c r="IJ1" s="368" t="s">
        <v>3</v>
      </c>
      <c r="IK1" s="367" t="s">
        <v>4</v>
      </c>
      <c r="IL1" s="367" t="s">
        <v>5</v>
      </c>
      <c r="IM1" s="367" t="s">
        <v>689</v>
      </c>
      <c r="IN1" s="367" t="s">
        <v>690</v>
      </c>
      <c r="IO1" s="367" t="s">
        <v>691</v>
      </c>
      <c r="IP1" s="367" t="s">
        <v>1</v>
      </c>
      <c r="IQ1" s="367" t="s">
        <v>2</v>
      </c>
      <c r="IR1" s="368" t="s">
        <v>3</v>
      </c>
      <c r="IS1" s="367" t="s">
        <v>4</v>
      </c>
      <c r="IT1" s="367" t="s">
        <v>5</v>
      </c>
      <c r="IU1" s="367" t="s">
        <v>689</v>
      </c>
      <c r="IV1" s="367" t="s">
        <v>690</v>
      </c>
      <c r="IW1" s="367" t="s">
        <v>691</v>
      </c>
      <c r="IX1" s="367" t="s">
        <v>1</v>
      </c>
      <c r="IY1" s="367" t="s">
        <v>2</v>
      </c>
      <c r="IZ1" s="368" t="s">
        <v>3</v>
      </c>
      <c r="JA1" s="367" t="s">
        <v>4</v>
      </c>
      <c r="JB1" s="367" t="s">
        <v>5</v>
      </c>
      <c r="JC1" s="367" t="s">
        <v>689</v>
      </c>
      <c r="JD1" s="367" t="s">
        <v>690</v>
      </c>
      <c r="JE1" s="367" t="s">
        <v>691</v>
      </c>
      <c r="JF1" s="367" t="s">
        <v>1</v>
      </c>
      <c r="JG1" s="367" t="s">
        <v>2</v>
      </c>
      <c r="JH1" s="368" t="s">
        <v>3</v>
      </c>
      <c r="JI1" s="367" t="s">
        <v>4</v>
      </c>
      <c r="JJ1" s="367" t="s">
        <v>5</v>
      </c>
      <c r="JK1" s="367" t="s">
        <v>689</v>
      </c>
      <c r="JL1" s="367" t="s">
        <v>690</v>
      </c>
      <c r="JM1" s="367" t="s">
        <v>691</v>
      </c>
      <c r="JN1" s="367" t="s">
        <v>1</v>
      </c>
      <c r="JO1" s="367" t="s">
        <v>2</v>
      </c>
      <c r="JP1" s="368" t="s">
        <v>3</v>
      </c>
      <c r="JQ1" s="367" t="s">
        <v>4</v>
      </c>
      <c r="JR1" s="367" t="s">
        <v>5</v>
      </c>
      <c r="JS1" s="367" t="s">
        <v>689</v>
      </c>
      <c r="JT1" s="367" t="s">
        <v>690</v>
      </c>
      <c r="JU1" s="367" t="s">
        <v>691</v>
      </c>
      <c r="JV1" s="367" t="s">
        <v>1</v>
      </c>
      <c r="JW1" s="367" t="s">
        <v>2</v>
      </c>
      <c r="JX1" s="368" t="s">
        <v>3</v>
      </c>
      <c r="JY1" s="367" t="s">
        <v>4</v>
      </c>
      <c r="JZ1" s="367" t="s">
        <v>5</v>
      </c>
      <c r="KA1" s="367" t="s">
        <v>689</v>
      </c>
      <c r="KB1" s="367" t="s">
        <v>690</v>
      </c>
      <c r="KC1" s="367" t="s">
        <v>691</v>
      </c>
      <c r="KD1" s="367" t="s">
        <v>1</v>
      </c>
      <c r="KE1" s="367" t="s">
        <v>2</v>
      </c>
      <c r="KF1" s="368" t="s">
        <v>3</v>
      </c>
      <c r="KG1" s="367" t="s">
        <v>4</v>
      </c>
      <c r="KH1" s="367" t="s">
        <v>5</v>
      </c>
      <c r="KI1" s="367" t="s">
        <v>689</v>
      </c>
      <c r="KJ1" s="367" t="s">
        <v>690</v>
      </c>
      <c r="KK1" s="367" t="s">
        <v>691</v>
      </c>
      <c r="KL1" s="367" t="s">
        <v>1</v>
      </c>
      <c r="KM1" s="367" t="s">
        <v>2</v>
      </c>
      <c r="KN1" s="368" t="s">
        <v>3</v>
      </c>
      <c r="KO1" s="367" t="s">
        <v>4</v>
      </c>
      <c r="KP1" s="367" t="s">
        <v>5</v>
      </c>
      <c r="KQ1" s="367" t="s">
        <v>689</v>
      </c>
      <c r="KR1" s="367" t="s">
        <v>690</v>
      </c>
      <c r="KS1" s="367" t="s">
        <v>691</v>
      </c>
      <c r="KT1" s="367" t="s">
        <v>1</v>
      </c>
      <c r="KU1" s="367" t="s">
        <v>2</v>
      </c>
      <c r="KV1" s="368" t="s">
        <v>3</v>
      </c>
      <c r="KW1" s="367" t="s">
        <v>4</v>
      </c>
      <c r="KX1" s="367" t="s">
        <v>5</v>
      </c>
      <c r="KY1" s="367" t="s">
        <v>689</v>
      </c>
      <c r="KZ1" s="367" t="s">
        <v>690</v>
      </c>
      <c r="LA1" s="367" t="s">
        <v>691</v>
      </c>
      <c r="LB1" s="367" t="s">
        <v>1</v>
      </c>
      <c r="LC1" s="367" t="s">
        <v>2</v>
      </c>
      <c r="LD1" s="368" t="s">
        <v>3</v>
      </c>
      <c r="LE1" s="367" t="s">
        <v>4</v>
      </c>
      <c r="LF1" s="367" t="s">
        <v>5</v>
      </c>
      <c r="LG1" s="367" t="s">
        <v>689</v>
      </c>
      <c r="LH1" s="367" t="s">
        <v>690</v>
      </c>
      <c r="LI1" s="367" t="s">
        <v>691</v>
      </c>
      <c r="LJ1" s="367" t="s">
        <v>1</v>
      </c>
      <c r="LK1" s="367" t="s">
        <v>2</v>
      </c>
      <c r="LL1" s="368" t="s">
        <v>3</v>
      </c>
      <c r="LM1" s="367" t="s">
        <v>4</v>
      </c>
      <c r="LN1" s="367" t="s">
        <v>5</v>
      </c>
      <c r="LO1" s="367" t="s">
        <v>689</v>
      </c>
      <c r="LP1" s="367" t="s">
        <v>690</v>
      </c>
      <c r="LQ1" s="367" t="s">
        <v>691</v>
      </c>
      <c r="LR1" s="367" t="s">
        <v>1</v>
      </c>
      <c r="LS1" s="367" t="s">
        <v>2</v>
      </c>
      <c r="LT1" s="368" t="s">
        <v>3</v>
      </c>
      <c r="LU1" s="367" t="s">
        <v>4</v>
      </c>
      <c r="LV1" s="367" t="s">
        <v>5</v>
      </c>
      <c r="LW1" s="367" t="s">
        <v>689</v>
      </c>
      <c r="LX1" s="367" t="s">
        <v>690</v>
      </c>
      <c r="LY1" s="367" t="s">
        <v>691</v>
      </c>
      <c r="LZ1" s="367" t="s">
        <v>1</v>
      </c>
      <c r="MA1" s="367" t="s">
        <v>2</v>
      </c>
      <c r="MB1" s="368" t="s">
        <v>3</v>
      </c>
      <c r="MC1" s="367" t="s">
        <v>4</v>
      </c>
      <c r="MD1" s="367" t="s">
        <v>5</v>
      </c>
      <c r="ME1" s="367" t="s">
        <v>689</v>
      </c>
      <c r="MF1" s="367" t="s">
        <v>690</v>
      </c>
      <c r="MG1" s="367" t="s">
        <v>691</v>
      </c>
      <c r="MH1" s="367" t="s">
        <v>1</v>
      </c>
      <c r="MI1" s="367" t="s">
        <v>2</v>
      </c>
      <c r="MJ1" s="368" t="s">
        <v>3</v>
      </c>
      <c r="MK1" s="367" t="s">
        <v>4</v>
      </c>
      <c r="ML1" s="367" t="s">
        <v>5</v>
      </c>
      <c r="MM1" s="367" t="s">
        <v>689</v>
      </c>
      <c r="MN1" s="367" t="s">
        <v>690</v>
      </c>
      <c r="MO1" s="367" t="s">
        <v>691</v>
      </c>
      <c r="MP1" s="367" t="s">
        <v>1</v>
      </c>
      <c r="MQ1" s="367" t="s">
        <v>2</v>
      </c>
      <c r="MR1" s="368" t="s">
        <v>3</v>
      </c>
      <c r="MS1" s="367" t="s">
        <v>4</v>
      </c>
      <c r="MT1" s="367" t="s">
        <v>5</v>
      </c>
      <c r="MU1" s="367" t="s">
        <v>689</v>
      </c>
      <c r="MV1" s="367" t="s">
        <v>690</v>
      </c>
      <c r="MW1" s="367" t="s">
        <v>691</v>
      </c>
      <c r="MX1" s="367" t="s">
        <v>1</v>
      </c>
      <c r="MY1" s="367" t="s">
        <v>2</v>
      </c>
      <c r="MZ1" s="368" t="s">
        <v>3</v>
      </c>
      <c r="NA1" s="367" t="s">
        <v>4</v>
      </c>
      <c r="NB1" s="367" t="s">
        <v>5</v>
      </c>
      <c r="NC1" s="367" t="s">
        <v>689</v>
      </c>
      <c r="ND1" s="367" t="s">
        <v>690</v>
      </c>
      <c r="NE1" s="367" t="s">
        <v>691</v>
      </c>
      <c r="NF1" s="367" t="s">
        <v>1</v>
      </c>
      <c r="NG1" s="367" t="s">
        <v>2</v>
      </c>
      <c r="NH1" s="368" t="s">
        <v>3</v>
      </c>
      <c r="NI1" s="367" t="s">
        <v>4</v>
      </c>
      <c r="NJ1" s="367" t="s">
        <v>5</v>
      </c>
      <c r="NK1" s="367" t="s">
        <v>689</v>
      </c>
      <c r="NL1" s="367" t="s">
        <v>690</v>
      </c>
      <c r="NM1" s="367" t="s">
        <v>691</v>
      </c>
      <c r="NN1" s="367" t="s">
        <v>1</v>
      </c>
      <c r="NO1" s="367" t="s">
        <v>2</v>
      </c>
      <c r="NP1" s="368" t="s">
        <v>3</v>
      </c>
      <c r="NQ1" s="367" t="s">
        <v>4</v>
      </c>
      <c r="NR1" s="367" t="s">
        <v>5</v>
      </c>
      <c r="NS1" s="367" t="s">
        <v>689</v>
      </c>
      <c r="NT1" s="367" t="s">
        <v>690</v>
      </c>
      <c r="NU1" s="367" t="s">
        <v>691</v>
      </c>
      <c r="NV1" s="367" t="s">
        <v>1</v>
      </c>
      <c r="NW1" s="367" t="s">
        <v>2</v>
      </c>
      <c r="NX1" s="368" t="s">
        <v>3</v>
      </c>
      <c r="NY1" s="367" t="s">
        <v>4</v>
      </c>
      <c r="NZ1" s="367" t="s">
        <v>5</v>
      </c>
      <c r="OA1" s="367" t="s">
        <v>689</v>
      </c>
      <c r="OB1" s="367" t="s">
        <v>690</v>
      </c>
      <c r="OC1" s="367" t="s">
        <v>691</v>
      </c>
      <c r="OD1" s="367" t="s">
        <v>1</v>
      </c>
      <c r="OE1" s="367" t="s">
        <v>2</v>
      </c>
      <c r="OF1" s="368" t="s">
        <v>3</v>
      </c>
      <c r="OG1" s="367" t="s">
        <v>4</v>
      </c>
      <c r="OH1" s="367" t="s">
        <v>5</v>
      </c>
      <c r="OI1" s="367" t="s">
        <v>689</v>
      </c>
      <c r="OJ1" s="367" t="s">
        <v>690</v>
      </c>
      <c r="OK1" s="367" t="s">
        <v>691</v>
      </c>
      <c r="OL1" s="367" t="s">
        <v>1</v>
      </c>
      <c r="OM1" s="367" t="s">
        <v>2</v>
      </c>
      <c r="ON1" s="368" t="s">
        <v>3</v>
      </c>
      <c r="OO1" s="367" t="s">
        <v>4</v>
      </c>
      <c r="OP1" s="367" t="s">
        <v>5</v>
      </c>
      <c r="OQ1" s="367" t="s">
        <v>689</v>
      </c>
      <c r="OR1" s="367" t="s">
        <v>690</v>
      </c>
      <c r="OS1" s="367" t="s">
        <v>691</v>
      </c>
      <c r="OT1" s="367" t="s">
        <v>1</v>
      </c>
      <c r="OU1" s="367" t="s">
        <v>2</v>
      </c>
      <c r="OV1" s="368" t="s">
        <v>3</v>
      </c>
      <c r="OW1" s="367" t="s">
        <v>4</v>
      </c>
      <c r="OX1" s="367" t="s">
        <v>5</v>
      </c>
      <c r="OY1" s="367" t="s">
        <v>689</v>
      </c>
      <c r="OZ1" s="367" t="s">
        <v>690</v>
      </c>
      <c r="PA1" s="367" t="s">
        <v>691</v>
      </c>
      <c r="PB1" s="367" t="s">
        <v>1</v>
      </c>
      <c r="PC1" s="367" t="s">
        <v>2</v>
      </c>
      <c r="PD1" s="368" t="s">
        <v>3</v>
      </c>
      <c r="PE1" s="367" t="s">
        <v>4</v>
      </c>
      <c r="PF1" s="367" t="s">
        <v>5</v>
      </c>
      <c r="PG1" s="367" t="s">
        <v>689</v>
      </c>
      <c r="PH1" s="367" t="s">
        <v>690</v>
      </c>
      <c r="PI1" s="367" t="s">
        <v>691</v>
      </c>
      <c r="PJ1" s="367" t="s">
        <v>1</v>
      </c>
      <c r="PK1" s="367" t="s">
        <v>2</v>
      </c>
      <c r="PL1" s="368" t="s">
        <v>3</v>
      </c>
      <c r="PM1" s="367" t="s">
        <v>4</v>
      </c>
      <c r="PN1" s="367" t="s">
        <v>5</v>
      </c>
      <c r="PO1" s="367" t="s">
        <v>689</v>
      </c>
      <c r="PP1" s="367" t="s">
        <v>690</v>
      </c>
      <c r="PQ1" s="367" t="s">
        <v>691</v>
      </c>
      <c r="PR1" s="367" t="s">
        <v>1</v>
      </c>
      <c r="PS1" s="367" t="s">
        <v>2</v>
      </c>
      <c r="PT1" s="368" t="s">
        <v>3</v>
      </c>
      <c r="PU1" s="367" t="s">
        <v>4</v>
      </c>
      <c r="PV1" s="367" t="s">
        <v>5</v>
      </c>
      <c r="PW1" s="367" t="s">
        <v>689</v>
      </c>
      <c r="PX1" s="367" t="s">
        <v>690</v>
      </c>
      <c r="PY1" s="367" t="s">
        <v>691</v>
      </c>
      <c r="PZ1" s="367" t="s">
        <v>1</v>
      </c>
      <c r="QA1" s="367" t="s">
        <v>2</v>
      </c>
      <c r="QB1" s="368" t="s">
        <v>3</v>
      </c>
      <c r="QC1" s="367" t="s">
        <v>4</v>
      </c>
      <c r="QD1" s="367" t="s">
        <v>5</v>
      </c>
      <c r="QE1" s="367" t="s">
        <v>689</v>
      </c>
      <c r="QF1" s="367" t="s">
        <v>690</v>
      </c>
      <c r="QG1" s="367" t="s">
        <v>691</v>
      </c>
      <c r="QH1" s="367" t="s">
        <v>1</v>
      </c>
      <c r="QI1" s="367" t="s">
        <v>2</v>
      </c>
      <c r="QJ1" s="368" t="s">
        <v>3</v>
      </c>
      <c r="QK1" s="367" t="s">
        <v>4</v>
      </c>
      <c r="QL1" s="367" t="s">
        <v>5</v>
      </c>
      <c r="QM1" s="367" t="s">
        <v>689</v>
      </c>
      <c r="QN1" s="367" t="s">
        <v>690</v>
      </c>
      <c r="QO1" s="367" t="s">
        <v>691</v>
      </c>
      <c r="QP1" s="367" t="s">
        <v>1</v>
      </c>
      <c r="QQ1" s="367" t="s">
        <v>2</v>
      </c>
      <c r="QR1" s="368" t="s">
        <v>3</v>
      </c>
      <c r="QS1" s="367" t="s">
        <v>4</v>
      </c>
      <c r="QT1" s="367" t="s">
        <v>5</v>
      </c>
      <c r="QU1" s="367" t="s">
        <v>689</v>
      </c>
      <c r="QV1" s="367" t="s">
        <v>690</v>
      </c>
      <c r="QW1" s="367" t="s">
        <v>691</v>
      </c>
      <c r="QX1" s="367" t="s">
        <v>1</v>
      </c>
      <c r="QY1" s="367" t="s">
        <v>2</v>
      </c>
      <c r="QZ1" s="368" t="s">
        <v>3</v>
      </c>
      <c r="RA1" s="367" t="s">
        <v>4</v>
      </c>
      <c r="RB1" s="367" t="s">
        <v>5</v>
      </c>
      <c r="RC1" s="367" t="s">
        <v>689</v>
      </c>
      <c r="RD1" s="367" t="s">
        <v>690</v>
      </c>
      <c r="RE1" s="367" t="s">
        <v>691</v>
      </c>
      <c r="RF1" s="367" t="s">
        <v>1</v>
      </c>
      <c r="RG1" s="367" t="s">
        <v>2</v>
      </c>
      <c r="RH1" s="368" t="s">
        <v>3</v>
      </c>
      <c r="RI1" s="367" t="s">
        <v>4</v>
      </c>
      <c r="RJ1" s="367" t="s">
        <v>5</v>
      </c>
      <c r="RK1" s="367" t="s">
        <v>689</v>
      </c>
      <c r="RL1" s="367" t="s">
        <v>690</v>
      </c>
      <c r="RM1" s="367" t="s">
        <v>691</v>
      </c>
      <c r="RN1" s="367" t="s">
        <v>1</v>
      </c>
      <c r="RO1" s="367" t="s">
        <v>2</v>
      </c>
      <c r="RP1" s="368" t="s">
        <v>3</v>
      </c>
      <c r="RQ1" s="367" t="s">
        <v>4</v>
      </c>
      <c r="RR1" s="367" t="s">
        <v>5</v>
      </c>
      <c r="RS1" s="367" t="s">
        <v>689</v>
      </c>
      <c r="RT1" s="367" t="s">
        <v>690</v>
      </c>
      <c r="RU1" s="367" t="s">
        <v>691</v>
      </c>
      <c r="RV1" s="367" t="s">
        <v>1</v>
      </c>
      <c r="RW1" s="367" t="s">
        <v>2</v>
      </c>
      <c r="RX1" s="368" t="s">
        <v>3</v>
      </c>
      <c r="RY1" s="367" t="s">
        <v>4</v>
      </c>
      <c r="RZ1" s="367" t="s">
        <v>5</v>
      </c>
      <c r="SA1" s="367" t="s">
        <v>689</v>
      </c>
      <c r="SB1" s="367" t="s">
        <v>690</v>
      </c>
      <c r="SC1" s="367" t="s">
        <v>691</v>
      </c>
      <c r="SD1" s="367" t="s">
        <v>1</v>
      </c>
      <c r="SE1" s="367" t="s">
        <v>2</v>
      </c>
      <c r="SF1" s="368" t="s">
        <v>3</v>
      </c>
      <c r="SG1" s="367" t="s">
        <v>4</v>
      </c>
      <c r="SH1" s="367" t="s">
        <v>5</v>
      </c>
      <c r="SI1" s="367" t="s">
        <v>689</v>
      </c>
      <c r="SJ1" s="367" t="s">
        <v>690</v>
      </c>
      <c r="SK1" s="367" t="s">
        <v>691</v>
      </c>
      <c r="SL1" s="367" t="s">
        <v>1</v>
      </c>
      <c r="SM1" s="367" t="s">
        <v>2</v>
      </c>
      <c r="SN1" s="368" t="s">
        <v>3</v>
      </c>
      <c r="SO1" s="367" t="s">
        <v>4</v>
      </c>
      <c r="SP1" s="367" t="s">
        <v>5</v>
      </c>
      <c r="SQ1" s="367" t="s">
        <v>689</v>
      </c>
      <c r="SR1" s="367" t="s">
        <v>690</v>
      </c>
      <c r="SS1" s="367" t="s">
        <v>691</v>
      </c>
      <c r="ST1" s="367" t="s">
        <v>1</v>
      </c>
      <c r="SU1" s="367" t="s">
        <v>2</v>
      </c>
      <c r="SV1" s="368" t="s">
        <v>3</v>
      </c>
      <c r="SW1" s="367" t="s">
        <v>4</v>
      </c>
      <c r="SX1" s="367" t="s">
        <v>5</v>
      </c>
      <c r="SY1" s="367" t="s">
        <v>689</v>
      </c>
      <c r="SZ1" s="367" t="s">
        <v>690</v>
      </c>
      <c r="TA1" s="367" t="s">
        <v>691</v>
      </c>
      <c r="TB1" s="367" t="s">
        <v>1</v>
      </c>
      <c r="TC1" s="367" t="s">
        <v>2</v>
      </c>
      <c r="TD1" s="368" t="s">
        <v>3</v>
      </c>
      <c r="TE1" s="367" t="s">
        <v>4</v>
      </c>
      <c r="TF1" s="367" t="s">
        <v>5</v>
      </c>
      <c r="TG1" s="367" t="s">
        <v>689</v>
      </c>
      <c r="TH1" s="367" t="s">
        <v>690</v>
      </c>
      <c r="TI1" s="367" t="s">
        <v>691</v>
      </c>
      <c r="TJ1" s="367" t="s">
        <v>1</v>
      </c>
      <c r="TK1" s="367" t="s">
        <v>2</v>
      </c>
      <c r="TL1" s="368" t="s">
        <v>3</v>
      </c>
      <c r="TM1" s="367" t="s">
        <v>4</v>
      </c>
      <c r="TN1" s="367" t="s">
        <v>5</v>
      </c>
      <c r="TO1" s="367" t="s">
        <v>689</v>
      </c>
      <c r="TP1" s="367" t="s">
        <v>690</v>
      </c>
      <c r="TQ1" s="367" t="s">
        <v>691</v>
      </c>
      <c r="TR1" s="367" t="s">
        <v>1</v>
      </c>
      <c r="TS1" s="367" t="s">
        <v>2</v>
      </c>
      <c r="TT1" s="368" t="s">
        <v>3</v>
      </c>
      <c r="TU1" s="367" t="s">
        <v>4</v>
      </c>
      <c r="TV1" s="367" t="s">
        <v>5</v>
      </c>
      <c r="TW1" s="367" t="s">
        <v>689</v>
      </c>
      <c r="TX1" s="367" t="s">
        <v>690</v>
      </c>
      <c r="TY1" s="367" t="s">
        <v>691</v>
      </c>
      <c r="TZ1" s="367" t="s">
        <v>1</v>
      </c>
      <c r="UA1" s="367" t="s">
        <v>2</v>
      </c>
      <c r="UB1" s="368" t="s">
        <v>3</v>
      </c>
      <c r="UC1" s="367" t="s">
        <v>4</v>
      </c>
      <c r="UD1" s="367" t="s">
        <v>5</v>
      </c>
      <c r="UE1" s="367" t="s">
        <v>689</v>
      </c>
      <c r="UF1" s="367" t="s">
        <v>690</v>
      </c>
      <c r="UG1" s="367" t="s">
        <v>691</v>
      </c>
      <c r="UH1" s="367" t="s">
        <v>1</v>
      </c>
      <c r="UI1" s="367" t="s">
        <v>2</v>
      </c>
      <c r="UJ1" s="368" t="s">
        <v>3</v>
      </c>
      <c r="UK1" s="367" t="s">
        <v>4</v>
      </c>
      <c r="UL1" s="367" t="s">
        <v>5</v>
      </c>
      <c r="UM1" s="367" t="s">
        <v>689</v>
      </c>
      <c r="UN1" s="367" t="s">
        <v>690</v>
      </c>
      <c r="UO1" s="367" t="s">
        <v>691</v>
      </c>
      <c r="UP1" s="367" t="s">
        <v>1</v>
      </c>
      <c r="UQ1" s="367" t="s">
        <v>2</v>
      </c>
      <c r="UR1" s="368" t="s">
        <v>3</v>
      </c>
      <c r="US1" s="367" t="s">
        <v>4</v>
      </c>
      <c r="UT1" s="367" t="s">
        <v>5</v>
      </c>
      <c r="UU1" s="367" t="s">
        <v>689</v>
      </c>
      <c r="UV1" s="367" t="s">
        <v>690</v>
      </c>
      <c r="UW1" s="367" t="s">
        <v>691</v>
      </c>
      <c r="UX1" s="367" t="s">
        <v>1</v>
      </c>
      <c r="UY1" s="367" t="s">
        <v>2</v>
      </c>
      <c r="UZ1" s="368" t="s">
        <v>3</v>
      </c>
      <c r="VA1" s="367" t="s">
        <v>4</v>
      </c>
      <c r="VB1" s="367" t="s">
        <v>5</v>
      </c>
      <c r="VC1" s="367" t="s">
        <v>689</v>
      </c>
      <c r="VD1" s="367" t="s">
        <v>690</v>
      </c>
      <c r="VE1" s="367" t="s">
        <v>691</v>
      </c>
      <c r="VF1" s="367" t="s">
        <v>1</v>
      </c>
      <c r="VG1" s="367" t="s">
        <v>2</v>
      </c>
      <c r="VH1" s="368" t="s">
        <v>3</v>
      </c>
      <c r="VI1" s="367" t="s">
        <v>4</v>
      </c>
      <c r="VJ1" s="367" t="s">
        <v>5</v>
      </c>
      <c r="VK1" s="367" t="s">
        <v>689</v>
      </c>
      <c r="VL1" s="367" t="s">
        <v>690</v>
      </c>
      <c r="VM1" s="367" t="s">
        <v>691</v>
      </c>
      <c r="VN1" s="367" t="s">
        <v>1</v>
      </c>
      <c r="VO1" s="367" t="s">
        <v>2</v>
      </c>
      <c r="VP1" s="368" t="s">
        <v>3</v>
      </c>
      <c r="VQ1" s="367" t="s">
        <v>4</v>
      </c>
      <c r="VR1" s="367" t="s">
        <v>5</v>
      </c>
      <c r="VS1" s="367" t="s">
        <v>689</v>
      </c>
      <c r="VT1" s="367" t="s">
        <v>690</v>
      </c>
      <c r="VU1" s="367" t="s">
        <v>691</v>
      </c>
      <c r="VV1" s="367" t="s">
        <v>1</v>
      </c>
      <c r="VW1" s="367" t="s">
        <v>2</v>
      </c>
      <c r="VX1" s="368" t="s">
        <v>3</v>
      </c>
      <c r="VY1" s="367" t="s">
        <v>4</v>
      </c>
      <c r="VZ1" s="367" t="s">
        <v>5</v>
      </c>
      <c r="WA1" s="367" t="s">
        <v>689</v>
      </c>
      <c r="WB1" s="367" t="s">
        <v>690</v>
      </c>
      <c r="WC1" s="367" t="s">
        <v>691</v>
      </c>
      <c r="WD1" s="367" t="s">
        <v>1</v>
      </c>
      <c r="WE1" s="367" t="s">
        <v>2</v>
      </c>
      <c r="WF1" s="368" t="s">
        <v>3</v>
      </c>
      <c r="WG1" s="367" t="s">
        <v>4</v>
      </c>
      <c r="WH1" s="367" t="s">
        <v>5</v>
      </c>
      <c r="WI1" s="367" t="s">
        <v>689</v>
      </c>
      <c r="WJ1" s="367" t="s">
        <v>690</v>
      </c>
      <c r="WK1" s="367" t="s">
        <v>691</v>
      </c>
      <c r="WL1" s="367" t="s">
        <v>1</v>
      </c>
      <c r="WM1" s="367" t="s">
        <v>2</v>
      </c>
      <c r="WN1" s="368" t="s">
        <v>3</v>
      </c>
      <c r="WO1" s="367" t="s">
        <v>4</v>
      </c>
      <c r="WP1" s="367" t="s">
        <v>5</v>
      </c>
      <c r="WQ1" s="367" t="s">
        <v>689</v>
      </c>
      <c r="WR1" s="367" t="s">
        <v>690</v>
      </c>
      <c r="WS1" s="367" t="s">
        <v>691</v>
      </c>
      <c r="WT1" s="367" t="s">
        <v>1</v>
      </c>
      <c r="WU1" s="367" t="s">
        <v>2</v>
      </c>
      <c r="WV1" s="368" t="s">
        <v>3</v>
      </c>
      <c r="WW1" s="367" t="s">
        <v>4</v>
      </c>
      <c r="WX1" s="367" t="s">
        <v>5</v>
      </c>
      <c r="WY1" s="367" t="s">
        <v>689</v>
      </c>
      <c r="WZ1" s="367" t="s">
        <v>690</v>
      </c>
      <c r="XA1" s="367" t="s">
        <v>691</v>
      </c>
      <c r="XB1" s="367" t="s">
        <v>1</v>
      </c>
      <c r="XC1" s="367" t="s">
        <v>2</v>
      </c>
      <c r="XD1" s="368" t="s">
        <v>3</v>
      </c>
      <c r="XE1" s="367" t="s">
        <v>4</v>
      </c>
      <c r="XF1" s="367" t="s">
        <v>5</v>
      </c>
      <c r="XG1" s="367" t="s">
        <v>689</v>
      </c>
      <c r="XH1" s="367" t="s">
        <v>690</v>
      </c>
      <c r="XI1" s="367" t="s">
        <v>691</v>
      </c>
      <c r="XJ1" s="367" t="s">
        <v>1</v>
      </c>
      <c r="XK1" s="367" t="s">
        <v>2</v>
      </c>
      <c r="XL1" s="368" t="s">
        <v>3</v>
      </c>
      <c r="XM1" s="367" t="s">
        <v>4</v>
      </c>
      <c r="XN1" s="367" t="s">
        <v>5</v>
      </c>
      <c r="XO1" s="367" t="s">
        <v>689</v>
      </c>
      <c r="XP1" s="367" t="s">
        <v>690</v>
      </c>
      <c r="XQ1" s="367" t="s">
        <v>691</v>
      </c>
      <c r="XR1" s="367" t="s">
        <v>1</v>
      </c>
      <c r="XS1" s="367" t="s">
        <v>2</v>
      </c>
      <c r="XT1" s="368" t="s">
        <v>3</v>
      </c>
      <c r="XU1" s="367" t="s">
        <v>4</v>
      </c>
      <c r="XV1" s="367" t="s">
        <v>5</v>
      </c>
      <c r="XW1" s="367" t="s">
        <v>689</v>
      </c>
      <c r="XX1" s="367" t="s">
        <v>690</v>
      </c>
      <c r="XY1" s="367" t="s">
        <v>691</v>
      </c>
      <c r="XZ1" s="367" t="s">
        <v>1</v>
      </c>
      <c r="YA1" s="367" t="s">
        <v>2</v>
      </c>
      <c r="YB1" s="368" t="s">
        <v>3</v>
      </c>
      <c r="YC1" s="367" t="s">
        <v>4</v>
      </c>
      <c r="YD1" s="367" t="s">
        <v>5</v>
      </c>
      <c r="YE1" s="367" t="s">
        <v>689</v>
      </c>
      <c r="YF1" s="367" t="s">
        <v>690</v>
      </c>
      <c r="YG1" s="367" t="s">
        <v>691</v>
      </c>
      <c r="YH1" s="367" t="s">
        <v>1</v>
      </c>
      <c r="YI1" s="367" t="s">
        <v>2</v>
      </c>
      <c r="YJ1" s="368" t="s">
        <v>3</v>
      </c>
      <c r="YK1" s="367" t="s">
        <v>4</v>
      </c>
      <c r="YL1" s="367" t="s">
        <v>5</v>
      </c>
      <c r="YM1" s="367" t="s">
        <v>689</v>
      </c>
      <c r="YN1" s="367" t="s">
        <v>690</v>
      </c>
      <c r="YO1" s="367" t="s">
        <v>691</v>
      </c>
      <c r="YP1" s="367" t="s">
        <v>1</v>
      </c>
      <c r="YQ1" s="367" t="s">
        <v>2</v>
      </c>
      <c r="YR1" s="368" t="s">
        <v>3</v>
      </c>
      <c r="YS1" s="367" t="s">
        <v>4</v>
      </c>
      <c r="YT1" s="367" t="s">
        <v>5</v>
      </c>
      <c r="YU1" s="367" t="s">
        <v>689</v>
      </c>
      <c r="YV1" s="367" t="s">
        <v>690</v>
      </c>
      <c r="YW1" s="367" t="s">
        <v>691</v>
      </c>
      <c r="YX1" s="367" t="s">
        <v>1</v>
      </c>
      <c r="YY1" s="367" t="s">
        <v>2</v>
      </c>
      <c r="YZ1" s="368" t="s">
        <v>3</v>
      </c>
      <c r="ZA1" s="367" t="s">
        <v>4</v>
      </c>
      <c r="ZB1" s="367" t="s">
        <v>5</v>
      </c>
      <c r="ZC1" s="367" t="s">
        <v>689</v>
      </c>
      <c r="ZD1" s="367" t="s">
        <v>690</v>
      </c>
      <c r="ZE1" s="367" t="s">
        <v>691</v>
      </c>
      <c r="ZF1" s="367" t="s">
        <v>1</v>
      </c>
      <c r="ZG1" s="367" t="s">
        <v>2</v>
      </c>
      <c r="ZH1" s="368" t="s">
        <v>3</v>
      </c>
      <c r="ZI1" s="367" t="s">
        <v>4</v>
      </c>
      <c r="ZJ1" s="367" t="s">
        <v>5</v>
      </c>
      <c r="ZK1" s="367" t="s">
        <v>689</v>
      </c>
      <c r="ZL1" s="367" t="s">
        <v>690</v>
      </c>
      <c r="ZM1" s="367" t="s">
        <v>691</v>
      </c>
      <c r="ZN1" s="367" t="s">
        <v>1</v>
      </c>
      <c r="ZO1" s="367" t="s">
        <v>2</v>
      </c>
      <c r="ZP1" s="368" t="s">
        <v>3</v>
      </c>
      <c r="ZQ1" s="367" t="s">
        <v>4</v>
      </c>
      <c r="ZR1" s="367" t="s">
        <v>5</v>
      </c>
      <c r="ZS1" s="367" t="s">
        <v>689</v>
      </c>
      <c r="ZT1" s="367" t="s">
        <v>690</v>
      </c>
      <c r="ZU1" s="367" t="s">
        <v>691</v>
      </c>
      <c r="ZV1" s="367" t="s">
        <v>1</v>
      </c>
      <c r="ZW1" s="367" t="s">
        <v>2</v>
      </c>
      <c r="ZX1" s="368" t="s">
        <v>3</v>
      </c>
      <c r="ZY1" s="367" t="s">
        <v>4</v>
      </c>
      <c r="ZZ1" s="367" t="s">
        <v>5</v>
      </c>
      <c r="AAA1" s="367" t="s">
        <v>689</v>
      </c>
      <c r="AAB1" s="367" t="s">
        <v>690</v>
      </c>
      <c r="AAC1" s="367" t="s">
        <v>691</v>
      </c>
      <c r="AAD1" s="367" t="s">
        <v>1</v>
      </c>
      <c r="AAE1" s="367" t="s">
        <v>2</v>
      </c>
      <c r="AAF1" s="368" t="s">
        <v>3</v>
      </c>
      <c r="AAG1" s="367" t="s">
        <v>4</v>
      </c>
      <c r="AAH1" s="367" t="s">
        <v>5</v>
      </c>
      <c r="AAI1" s="367" t="s">
        <v>689</v>
      </c>
      <c r="AAJ1" s="367" t="s">
        <v>690</v>
      </c>
      <c r="AAK1" s="367" t="s">
        <v>691</v>
      </c>
      <c r="AAL1" s="367" t="s">
        <v>1</v>
      </c>
      <c r="AAM1" s="367" t="s">
        <v>2</v>
      </c>
      <c r="AAN1" s="368" t="s">
        <v>3</v>
      </c>
      <c r="AAO1" s="367" t="s">
        <v>4</v>
      </c>
      <c r="AAP1" s="367" t="s">
        <v>5</v>
      </c>
      <c r="AAQ1" s="367" t="s">
        <v>689</v>
      </c>
      <c r="AAR1" s="367" t="s">
        <v>690</v>
      </c>
      <c r="AAS1" s="367" t="s">
        <v>691</v>
      </c>
      <c r="AAT1" s="367" t="s">
        <v>1</v>
      </c>
      <c r="AAU1" s="367" t="s">
        <v>2</v>
      </c>
      <c r="AAV1" s="368" t="s">
        <v>3</v>
      </c>
      <c r="AAW1" s="367" t="s">
        <v>4</v>
      </c>
      <c r="AAX1" s="367" t="s">
        <v>5</v>
      </c>
      <c r="AAY1" s="367" t="s">
        <v>689</v>
      </c>
      <c r="AAZ1" s="367" t="s">
        <v>690</v>
      </c>
      <c r="ABA1" s="367" t="s">
        <v>691</v>
      </c>
      <c r="ABB1" s="367" t="s">
        <v>1</v>
      </c>
      <c r="ABC1" s="367" t="s">
        <v>2</v>
      </c>
      <c r="ABD1" s="368" t="s">
        <v>3</v>
      </c>
      <c r="ABE1" s="367" t="s">
        <v>4</v>
      </c>
      <c r="ABF1" s="367" t="s">
        <v>5</v>
      </c>
      <c r="ABG1" s="367" t="s">
        <v>689</v>
      </c>
      <c r="ABH1" s="367" t="s">
        <v>690</v>
      </c>
      <c r="ABI1" s="367" t="s">
        <v>691</v>
      </c>
      <c r="ABJ1" s="367" t="s">
        <v>1</v>
      </c>
      <c r="ABK1" s="367" t="s">
        <v>2</v>
      </c>
      <c r="ABL1" s="368" t="s">
        <v>3</v>
      </c>
      <c r="ABM1" s="367" t="s">
        <v>4</v>
      </c>
      <c r="ABN1" s="367" t="s">
        <v>5</v>
      </c>
      <c r="ABO1" s="367" t="s">
        <v>689</v>
      </c>
      <c r="ABP1" s="367" t="s">
        <v>690</v>
      </c>
      <c r="ABQ1" s="367" t="s">
        <v>691</v>
      </c>
      <c r="ABR1" s="367" t="s">
        <v>1</v>
      </c>
      <c r="ABS1" s="367" t="s">
        <v>2</v>
      </c>
      <c r="ABT1" s="368" t="s">
        <v>3</v>
      </c>
      <c r="ABU1" s="367" t="s">
        <v>4</v>
      </c>
      <c r="ABV1" s="367" t="s">
        <v>5</v>
      </c>
      <c r="ABW1" s="367" t="s">
        <v>689</v>
      </c>
      <c r="ABX1" s="367" t="s">
        <v>690</v>
      </c>
      <c r="ABY1" s="367" t="s">
        <v>691</v>
      </c>
      <c r="ABZ1" s="367" t="s">
        <v>1</v>
      </c>
      <c r="ACA1" s="367" t="s">
        <v>2</v>
      </c>
      <c r="ACB1" s="368" t="s">
        <v>3</v>
      </c>
      <c r="ACC1" s="367" t="s">
        <v>4</v>
      </c>
      <c r="ACD1" s="367" t="s">
        <v>5</v>
      </c>
      <c r="ACE1" s="367" t="s">
        <v>689</v>
      </c>
      <c r="ACF1" s="367" t="s">
        <v>690</v>
      </c>
      <c r="ACG1" s="367" t="s">
        <v>691</v>
      </c>
      <c r="ACH1" s="367" t="s">
        <v>1</v>
      </c>
      <c r="ACI1" s="367" t="s">
        <v>2</v>
      </c>
      <c r="ACJ1" s="368" t="s">
        <v>3</v>
      </c>
      <c r="ACK1" s="367" t="s">
        <v>4</v>
      </c>
      <c r="ACL1" s="367" t="s">
        <v>5</v>
      </c>
      <c r="ACM1" s="367" t="s">
        <v>689</v>
      </c>
      <c r="ACN1" s="367" t="s">
        <v>690</v>
      </c>
      <c r="ACO1" s="367" t="s">
        <v>691</v>
      </c>
      <c r="ACP1" s="367" t="s">
        <v>1</v>
      </c>
      <c r="ACQ1" s="367" t="s">
        <v>2</v>
      </c>
      <c r="ACR1" s="368" t="s">
        <v>3</v>
      </c>
      <c r="ACS1" s="367" t="s">
        <v>4</v>
      </c>
      <c r="ACT1" s="367" t="s">
        <v>5</v>
      </c>
      <c r="ACU1" s="367" t="s">
        <v>689</v>
      </c>
      <c r="ACV1" s="367" t="s">
        <v>690</v>
      </c>
      <c r="ACW1" s="367" t="s">
        <v>691</v>
      </c>
      <c r="ACX1" s="367" t="s">
        <v>1</v>
      </c>
      <c r="ACY1" s="367" t="s">
        <v>2</v>
      </c>
      <c r="ACZ1" s="368" t="s">
        <v>3</v>
      </c>
      <c r="ADA1" s="367" t="s">
        <v>4</v>
      </c>
      <c r="ADB1" s="367" t="s">
        <v>5</v>
      </c>
      <c r="ADC1" s="367" t="s">
        <v>689</v>
      </c>
      <c r="ADD1" s="367" t="s">
        <v>690</v>
      </c>
      <c r="ADE1" s="367" t="s">
        <v>691</v>
      </c>
      <c r="ADF1" s="367" t="s">
        <v>1</v>
      </c>
      <c r="ADG1" s="367" t="s">
        <v>2</v>
      </c>
      <c r="ADH1" s="368" t="s">
        <v>3</v>
      </c>
      <c r="ADI1" s="367" t="s">
        <v>4</v>
      </c>
      <c r="ADJ1" s="367" t="s">
        <v>5</v>
      </c>
      <c r="ADK1" s="367" t="s">
        <v>689</v>
      </c>
      <c r="ADL1" s="367" t="s">
        <v>690</v>
      </c>
      <c r="ADM1" s="367" t="s">
        <v>691</v>
      </c>
      <c r="ADN1" s="367" t="s">
        <v>1</v>
      </c>
      <c r="ADO1" s="367" t="s">
        <v>2</v>
      </c>
      <c r="ADP1" s="368" t="s">
        <v>3</v>
      </c>
      <c r="ADQ1" s="367" t="s">
        <v>4</v>
      </c>
      <c r="ADR1" s="367" t="s">
        <v>5</v>
      </c>
      <c r="ADS1" s="367" t="s">
        <v>689</v>
      </c>
      <c r="ADT1" s="367" t="s">
        <v>690</v>
      </c>
      <c r="ADU1" s="367" t="s">
        <v>691</v>
      </c>
      <c r="ADV1" s="367" t="s">
        <v>1</v>
      </c>
      <c r="ADW1" s="367" t="s">
        <v>2</v>
      </c>
      <c r="ADX1" s="368" t="s">
        <v>3</v>
      </c>
      <c r="ADY1" s="367" t="s">
        <v>4</v>
      </c>
      <c r="ADZ1" s="367" t="s">
        <v>5</v>
      </c>
      <c r="AEA1" s="367" t="s">
        <v>689</v>
      </c>
      <c r="AEB1" s="367" t="s">
        <v>690</v>
      </c>
      <c r="AEC1" s="367" t="s">
        <v>691</v>
      </c>
      <c r="AED1" s="367" t="s">
        <v>1</v>
      </c>
      <c r="AEE1" s="367" t="s">
        <v>2</v>
      </c>
      <c r="AEF1" s="368" t="s">
        <v>3</v>
      </c>
      <c r="AEG1" s="367" t="s">
        <v>4</v>
      </c>
      <c r="AEH1" s="367" t="s">
        <v>5</v>
      </c>
      <c r="AEI1" s="367" t="s">
        <v>689</v>
      </c>
      <c r="AEJ1" s="367" t="s">
        <v>690</v>
      </c>
      <c r="AEK1" s="367" t="s">
        <v>691</v>
      </c>
      <c r="AEL1" s="367" t="s">
        <v>1</v>
      </c>
      <c r="AEM1" s="367" t="s">
        <v>2</v>
      </c>
      <c r="AEN1" s="368" t="s">
        <v>3</v>
      </c>
      <c r="AEO1" s="367" t="s">
        <v>4</v>
      </c>
      <c r="AEP1" s="367" t="s">
        <v>5</v>
      </c>
      <c r="AEQ1" s="367" t="s">
        <v>689</v>
      </c>
      <c r="AER1" s="367" t="s">
        <v>690</v>
      </c>
      <c r="AES1" s="367" t="s">
        <v>691</v>
      </c>
      <c r="AET1" s="367" t="s">
        <v>1</v>
      </c>
      <c r="AEU1" s="367" t="s">
        <v>2</v>
      </c>
      <c r="AEV1" s="368" t="s">
        <v>3</v>
      </c>
      <c r="AEW1" s="367" t="s">
        <v>4</v>
      </c>
      <c r="AEX1" s="367" t="s">
        <v>5</v>
      </c>
      <c r="AEY1" s="367" t="s">
        <v>689</v>
      </c>
      <c r="AEZ1" s="367" t="s">
        <v>690</v>
      </c>
      <c r="AFA1" s="367" t="s">
        <v>691</v>
      </c>
      <c r="AFB1" s="367" t="s">
        <v>1</v>
      </c>
      <c r="AFC1" s="367" t="s">
        <v>2</v>
      </c>
      <c r="AFD1" s="368" t="s">
        <v>3</v>
      </c>
      <c r="AFE1" s="367" t="s">
        <v>4</v>
      </c>
      <c r="AFF1" s="367" t="s">
        <v>5</v>
      </c>
      <c r="AFG1" s="367" t="s">
        <v>689</v>
      </c>
      <c r="AFH1" s="367" t="s">
        <v>690</v>
      </c>
      <c r="AFI1" s="367" t="s">
        <v>691</v>
      </c>
      <c r="AFJ1" s="367" t="s">
        <v>1</v>
      </c>
      <c r="AFK1" s="367" t="s">
        <v>2</v>
      </c>
      <c r="AFL1" s="368" t="s">
        <v>3</v>
      </c>
      <c r="AFM1" s="367" t="s">
        <v>4</v>
      </c>
      <c r="AFN1" s="367" t="s">
        <v>5</v>
      </c>
      <c r="AFO1" s="367" t="s">
        <v>689</v>
      </c>
      <c r="AFP1" s="367" t="s">
        <v>690</v>
      </c>
      <c r="AFQ1" s="367" t="s">
        <v>691</v>
      </c>
      <c r="AFR1" s="367" t="s">
        <v>1</v>
      </c>
      <c r="AFS1" s="367" t="s">
        <v>2</v>
      </c>
      <c r="AFT1" s="368" t="s">
        <v>3</v>
      </c>
      <c r="AFU1" s="367" t="s">
        <v>4</v>
      </c>
      <c r="AFV1" s="367" t="s">
        <v>5</v>
      </c>
      <c r="AFW1" s="367" t="s">
        <v>689</v>
      </c>
      <c r="AFX1" s="367" t="s">
        <v>690</v>
      </c>
      <c r="AFY1" s="367" t="s">
        <v>691</v>
      </c>
      <c r="AFZ1" s="367" t="s">
        <v>1</v>
      </c>
      <c r="AGA1" s="367" t="s">
        <v>2</v>
      </c>
      <c r="AGB1" s="368" t="s">
        <v>3</v>
      </c>
      <c r="AGC1" s="367" t="s">
        <v>4</v>
      </c>
      <c r="AGD1" s="367" t="s">
        <v>5</v>
      </c>
      <c r="AGE1" s="367" t="s">
        <v>689</v>
      </c>
      <c r="AGF1" s="367" t="s">
        <v>690</v>
      </c>
      <c r="AGG1" s="367" t="s">
        <v>691</v>
      </c>
      <c r="AGH1" s="367" t="s">
        <v>1</v>
      </c>
      <c r="AGI1" s="367" t="s">
        <v>2</v>
      </c>
      <c r="AGJ1" s="368" t="s">
        <v>3</v>
      </c>
      <c r="AGK1" s="367" t="s">
        <v>4</v>
      </c>
      <c r="AGL1" s="367" t="s">
        <v>5</v>
      </c>
      <c r="AGM1" s="367" t="s">
        <v>689</v>
      </c>
      <c r="AGN1" s="367" t="s">
        <v>690</v>
      </c>
      <c r="AGO1" s="367" t="s">
        <v>691</v>
      </c>
      <c r="AGP1" s="367" t="s">
        <v>1</v>
      </c>
      <c r="AGQ1" s="367" t="s">
        <v>2</v>
      </c>
      <c r="AGR1" s="368" t="s">
        <v>3</v>
      </c>
      <c r="AGS1" s="367" t="s">
        <v>4</v>
      </c>
      <c r="AGT1" s="367" t="s">
        <v>5</v>
      </c>
      <c r="AGU1" s="367" t="s">
        <v>689</v>
      </c>
      <c r="AGV1" s="367" t="s">
        <v>690</v>
      </c>
      <c r="AGW1" s="367" t="s">
        <v>691</v>
      </c>
      <c r="AGX1" s="367" t="s">
        <v>1</v>
      </c>
      <c r="AGY1" s="367" t="s">
        <v>2</v>
      </c>
      <c r="AGZ1" s="368" t="s">
        <v>3</v>
      </c>
      <c r="AHA1" s="367" t="s">
        <v>4</v>
      </c>
      <c r="AHB1" s="367" t="s">
        <v>5</v>
      </c>
      <c r="AHC1" s="367" t="s">
        <v>689</v>
      </c>
      <c r="AHD1" s="367" t="s">
        <v>690</v>
      </c>
      <c r="AHE1" s="367" t="s">
        <v>691</v>
      </c>
      <c r="AHF1" s="367" t="s">
        <v>1</v>
      </c>
      <c r="AHG1" s="367" t="s">
        <v>2</v>
      </c>
      <c r="AHH1" s="368" t="s">
        <v>3</v>
      </c>
      <c r="AHI1" s="367" t="s">
        <v>4</v>
      </c>
      <c r="AHJ1" s="367" t="s">
        <v>5</v>
      </c>
      <c r="AHK1" s="367" t="s">
        <v>689</v>
      </c>
      <c r="AHL1" s="367" t="s">
        <v>690</v>
      </c>
      <c r="AHM1" s="367" t="s">
        <v>691</v>
      </c>
      <c r="AHN1" s="367" t="s">
        <v>1</v>
      </c>
      <c r="AHO1" s="367" t="s">
        <v>2</v>
      </c>
      <c r="AHP1" s="368" t="s">
        <v>3</v>
      </c>
      <c r="AHQ1" s="367" t="s">
        <v>4</v>
      </c>
      <c r="AHR1" s="367" t="s">
        <v>5</v>
      </c>
      <c r="AHS1" s="367" t="s">
        <v>689</v>
      </c>
      <c r="AHT1" s="367" t="s">
        <v>690</v>
      </c>
      <c r="AHU1" s="367" t="s">
        <v>691</v>
      </c>
      <c r="AHV1" s="367" t="s">
        <v>1</v>
      </c>
      <c r="AHW1" s="367" t="s">
        <v>2</v>
      </c>
      <c r="AHX1" s="368" t="s">
        <v>3</v>
      </c>
      <c r="AHY1" s="367" t="s">
        <v>4</v>
      </c>
      <c r="AHZ1" s="367" t="s">
        <v>5</v>
      </c>
      <c r="AIA1" s="367" t="s">
        <v>689</v>
      </c>
      <c r="AIB1" s="367" t="s">
        <v>690</v>
      </c>
      <c r="AIC1" s="367" t="s">
        <v>691</v>
      </c>
      <c r="AID1" s="367" t="s">
        <v>1</v>
      </c>
      <c r="AIE1" s="367" t="s">
        <v>2</v>
      </c>
      <c r="AIF1" s="368" t="s">
        <v>3</v>
      </c>
      <c r="AIG1" s="367" t="s">
        <v>4</v>
      </c>
      <c r="AIH1" s="367" t="s">
        <v>5</v>
      </c>
      <c r="AII1" s="367" t="s">
        <v>689</v>
      </c>
      <c r="AIJ1" s="367" t="s">
        <v>690</v>
      </c>
      <c r="AIK1" s="367" t="s">
        <v>691</v>
      </c>
      <c r="AIL1" s="367" t="s">
        <v>1</v>
      </c>
      <c r="AIM1" s="367" t="s">
        <v>2</v>
      </c>
      <c r="AIN1" s="368" t="s">
        <v>3</v>
      </c>
      <c r="AIO1" s="367" t="s">
        <v>4</v>
      </c>
      <c r="AIP1" s="367" t="s">
        <v>5</v>
      </c>
      <c r="AIQ1" s="367" t="s">
        <v>689</v>
      </c>
      <c r="AIR1" s="367" t="s">
        <v>690</v>
      </c>
      <c r="AIS1" s="367" t="s">
        <v>691</v>
      </c>
      <c r="AIT1" s="367" t="s">
        <v>1</v>
      </c>
      <c r="AIU1" s="367" t="s">
        <v>2</v>
      </c>
      <c r="AIV1" s="368" t="s">
        <v>3</v>
      </c>
      <c r="AIW1" s="367" t="s">
        <v>4</v>
      </c>
      <c r="AIX1" s="367" t="s">
        <v>5</v>
      </c>
      <c r="AIY1" s="367" t="s">
        <v>689</v>
      </c>
      <c r="AIZ1" s="367" t="s">
        <v>690</v>
      </c>
      <c r="AJA1" s="367" t="s">
        <v>691</v>
      </c>
      <c r="AJB1" s="367" t="s">
        <v>1</v>
      </c>
      <c r="AJC1" s="367" t="s">
        <v>2</v>
      </c>
      <c r="AJD1" s="368" t="s">
        <v>3</v>
      </c>
      <c r="AJE1" s="367" t="s">
        <v>4</v>
      </c>
      <c r="AJF1" s="367" t="s">
        <v>5</v>
      </c>
      <c r="AJG1" s="367" t="s">
        <v>689</v>
      </c>
      <c r="AJH1" s="367" t="s">
        <v>690</v>
      </c>
      <c r="AJI1" s="367" t="s">
        <v>691</v>
      </c>
      <c r="AJJ1" s="367" t="s">
        <v>1</v>
      </c>
      <c r="AJK1" s="367" t="s">
        <v>2</v>
      </c>
      <c r="AJL1" s="368" t="s">
        <v>3</v>
      </c>
      <c r="AJM1" s="367" t="s">
        <v>4</v>
      </c>
      <c r="AJN1" s="367" t="s">
        <v>5</v>
      </c>
      <c r="AJO1" s="367" t="s">
        <v>689</v>
      </c>
      <c r="AJP1" s="367" t="s">
        <v>690</v>
      </c>
      <c r="AJQ1" s="367" t="s">
        <v>691</v>
      </c>
      <c r="AJR1" s="367" t="s">
        <v>1</v>
      </c>
      <c r="AJS1" s="367" t="s">
        <v>2</v>
      </c>
      <c r="AJT1" s="368" t="s">
        <v>3</v>
      </c>
      <c r="AJU1" s="367" t="s">
        <v>4</v>
      </c>
      <c r="AJV1" s="367" t="s">
        <v>5</v>
      </c>
      <c r="AJW1" s="367" t="s">
        <v>689</v>
      </c>
      <c r="AJX1" s="367" t="s">
        <v>690</v>
      </c>
      <c r="AJY1" s="367" t="s">
        <v>691</v>
      </c>
      <c r="AJZ1" s="367" t="s">
        <v>1</v>
      </c>
      <c r="AKA1" s="367" t="s">
        <v>2</v>
      </c>
      <c r="AKB1" s="368" t="s">
        <v>3</v>
      </c>
      <c r="AKC1" s="367" t="s">
        <v>4</v>
      </c>
      <c r="AKD1" s="367" t="s">
        <v>5</v>
      </c>
      <c r="AKE1" s="367" t="s">
        <v>689</v>
      </c>
      <c r="AKF1" s="367" t="s">
        <v>690</v>
      </c>
      <c r="AKG1" s="367" t="s">
        <v>691</v>
      </c>
      <c r="AKH1" s="367" t="s">
        <v>1</v>
      </c>
      <c r="AKI1" s="367" t="s">
        <v>2</v>
      </c>
      <c r="AKJ1" s="368" t="s">
        <v>3</v>
      </c>
      <c r="AKK1" s="367" t="s">
        <v>4</v>
      </c>
      <c r="AKL1" s="367" t="s">
        <v>5</v>
      </c>
      <c r="AKM1" s="367" t="s">
        <v>689</v>
      </c>
      <c r="AKN1" s="367" t="s">
        <v>690</v>
      </c>
      <c r="AKO1" s="367" t="s">
        <v>691</v>
      </c>
      <c r="AKP1" s="367" t="s">
        <v>1</v>
      </c>
      <c r="AKQ1" s="367" t="s">
        <v>2</v>
      </c>
      <c r="AKR1" s="368" t="s">
        <v>3</v>
      </c>
      <c r="AKS1" s="367" t="s">
        <v>4</v>
      </c>
      <c r="AKT1" s="367" t="s">
        <v>5</v>
      </c>
      <c r="AKU1" s="367" t="s">
        <v>689</v>
      </c>
      <c r="AKV1" s="367" t="s">
        <v>690</v>
      </c>
      <c r="AKW1" s="367" t="s">
        <v>691</v>
      </c>
      <c r="AKX1" s="367" t="s">
        <v>1</v>
      </c>
      <c r="AKY1" s="367" t="s">
        <v>2</v>
      </c>
      <c r="AKZ1" s="368" t="s">
        <v>3</v>
      </c>
      <c r="ALA1" s="367" t="s">
        <v>4</v>
      </c>
      <c r="ALB1" s="367" t="s">
        <v>5</v>
      </c>
      <c r="ALC1" s="367" t="s">
        <v>689</v>
      </c>
      <c r="ALD1" s="367" t="s">
        <v>690</v>
      </c>
      <c r="ALE1" s="367" t="s">
        <v>691</v>
      </c>
      <c r="ALF1" s="367" t="s">
        <v>1</v>
      </c>
      <c r="ALG1" s="367" t="s">
        <v>2</v>
      </c>
      <c r="ALH1" s="368" t="s">
        <v>3</v>
      </c>
      <c r="ALI1" s="367" t="s">
        <v>4</v>
      </c>
      <c r="ALJ1" s="367" t="s">
        <v>5</v>
      </c>
      <c r="ALK1" s="367" t="s">
        <v>689</v>
      </c>
      <c r="ALL1" s="367" t="s">
        <v>690</v>
      </c>
      <c r="ALM1" s="367" t="s">
        <v>691</v>
      </c>
      <c r="ALN1" s="367" t="s">
        <v>1</v>
      </c>
      <c r="ALO1" s="367" t="s">
        <v>2</v>
      </c>
      <c r="ALP1" s="368" t="s">
        <v>3</v>
      </c>
      <c r="ALQ1" s="367" t="s">
        <v>4</v>
      </c>
      <c r="ALR1" s="367" t="s">
        <v>5</v>
      </c>
      <c r="ALS1" s="367" t="s">
        <v>689</v>
      </c>
      <c r="ALT1" s="367" t="s">
        <v>690</v>
      </c>
      <c r="ALU1" s="367" t="s">
        <v>691</v>
      </c>
      <c r="ALV1" s="367" t="s">
        <v>1</v>
      </c>
      <c r="ALW1" s="367" t="s">
        <v>2</v>
      </c>
      <c r="ALX1" s="368" t="s">
        <v>3</v>
      </c>
      <c r="ALY1" s="367" t="s">
        <v>4</v>
      </c>
      <c r="ALZ1" s="367" t="s">
        <v>5</v>
      </c>
      <c r="AMA1" s="367" t="s">
        <v>689</v>
      </c>
      <c r="AMB1" s="367" t="s">
        <v>690</v>
      </c>
      <c r="AMC1" s="367" t="s">
        <v>691</v>
      </c>
      <c r="AMD1" s="367" t="s">
        <v>1</v>
      </c>
      <c r="AME1" s="367" t="s">
        <v>2</v>
      </c>
      <c r="AMF1" s="368" t="s">
        <v>3</v>
      </c>
      <c r="AMG1" s="367" t="s">
        <v>4</v>
      </c>
      <c r="AMH1" s="367" t="s">
        <v>5</v>
      </c>
      <c r="AMI1" s="367" t="s">
        <v>689</v>
      </c>
      <c r="AMJ1" s="367" t="s">
        <v>690</v>
      </c>
      <c r="AMK1" s="367" t="s">
        <v>691</v>
      </c>
      <c r="AML1" s="367" t="s">
        <v>1</v>
      </c>
      <c r="AMM1" s="367" t="s">
        <v>2</v>
      </c>
      <c r="AMN1" s="368" t="s">
        <v>3</v>
      </c>
      <c r="AMO1" s="367" t="s">
        <v>4</v>
      </c>
      <c r="AMP1" s="367" t="s">
        <v>5</v>
      </c>
      <c r="AMQ1" s="367" t="s">
        <v>689</v>
      </c>
      <c r="AMR1" s="367" t="s">
        <v>690</v>
      </c>
      <c r="AMS1" s="367" t="s">
        <v>691</v>
      </c>
      <c r="AMT1" s="367" t="s">
        <v>1</v>
      </c>
      <c r="AMU1" s="367" t="s">
        <v>2</v>
      </c>
      <c r="AMV1" s="368" t="s">
        <v>3</v>
      </c>
      <c r="AMW1" s="367" t="s">
        <v>4</v>
      </c>
      <c r="AMX1" s="367" t="s">
        <v>5</v>
      </c>
      <c r="AMY1" s="367" t="s">
        <v>689</v>
      </c>
      <c r="AMZ1" s="367" t="s">
        <v>690</v>
      </c>
      <c r="ANA1" s="367" t="s">
        <v>691</v>
      </c>
      <c r="ANB1" s="367" t="s">
        <v>1</v>
      </c>
      <c r="ANC1" s="367" t="s">
        <v>2</v>
      </c>
      <c r="AND1" s="368" t="s">
        <v>3</v>
      </c>
      <c r="ANE1" s="367" t="s">
        <v>4</v>
      </c>
      <c r="ANF1" s="367" t="s">
        <v>5</v>
      </c>
      <c r="ANG1" s="367" t="s">
        <v>689</v>
      </c>
      <c r="ANH1" s="367" t="s">
        <v>690</v>
      </c>
      <c r="ANI1" s="367" t="s">
        <v>691</v>
      </c>
      <c r="ANJ1" s="367" t="s">
        <v>1</v>
      </c>
      <c r="ANK1" s="367" t="s">
        <v>2</v>
      </c>
      <c r="ANL1" s="368" t="s">
        <v>3</v>
      </c>
      <c r="ANM1" s="367" t="s">
        <v>4</v>
      </c>
      <c r="ANN1" s="367" t="s">
        <v>5</v>
      </c>
      <c r="ANO1" s="367" t="s">
        <v>689</v>
      </c>
      <c r="ANP1" s="367" t="s">
        <v>690</v>
      </c>
      <c r="ANQ1" s="367" t="s">
        <v>691</v>
      </c>
      <c r="ANR1" s="367" t="s">
        <v>1</v>
      </c>
      <c r="ANS1" s="367" t="s">
        <v>2</v>
      </c>
      <c r="ANT1" s="368" t="s">
        <v>3</v>
      </c>
      <c r="ANU1" s="367" t="s">
        <v>4</v>
      </c>
      <c r="ANV1" s="367" t="s">
        <v>5</v>
      </c>
      <c r="ANW1" s="367" t="s">
        <v>689</v>
      </c>
      <c r="ANX1" s="367" t="s">
        <v>690</v>
      </c>
      <c r="ANY1" s="367" t="s">
        <v>691</v>
      </c>
      <c r="ANZ1" s="367" t="s">
        <v>1</v>
      </c>
      <c r="AOA1" s="367" t="s">
        <v>2</v>
      </c>
      <c r="AOB1" s="368" t="s">
        <v>3</v>
      </c>
      <c r="AOC1" s="367" t="s">
        <v>4</v>
      </c>
      <c r="AOD1" s="367" t="s">
        <v>5</v>
      </c>
      <c r="AOE1" s="367" t="s">
        <v>689</v>
      </c>
      <c r="AOF1" s="367" t="s">
        <v>690</v>
      </c>
      <c r="AOG1" s="367" t="s">
        <v>691</v>
      </c>
      <c r="AOH1" s="367" t="s">
        <v>1</v>
      </c>
      <c r="AOI1" s="367" t="s">
        <v>2</v>
      </c>
      <c r="AOJ1" s="368" t="s">
        <v>3</v>
      </c>
      <c r="AOK1" s="367" t="s">
        <v>4</v>
      </c>
      <c r="AOL1" s="367" t="s">
        <v>5</v>
      </c>
      <c r="AOM1" s="367" t="s">
        <v>689</v>
      </c>
      <c r="AON1" s="367" t="s">
        <v>690</v>
      </c>
      <c r="AOO1" s="367" t="s">
        <v>691</v>
      </c>
      <c r="AOP1" s="367" t="s">
        <v>1</v>
      </c>
      <c r="AOQ1" s="367" t="s">
        <v>2</v>
      </c>
      <c r="AOR1" s="368" t="s">
        <v>3</v>
      </c>
      <c r="AOS1" s="367" t="s">
        <v>4</v>
      </c>
      <c r="AOT1" s="367" t="s">
        <v>5</v>
      </c>
      <c r="AOU1" s="367" t="s">
        <v>689</v>
      </c>
      <c r="AOV1" s="367" t="s">
        <v>690</v>
      </c>
      <c r="AOW1" s="367" t="s">
        <v>691</v>
      </c>
      <c r="AOX1" s="367" t="s">
        <v>1</v>
      </c>
      <c r="AOY1" s="367" t="s">
        <v>2</v>
      </c>
      <c r="AOZ1" s="368" t="s">
        <v>3</v>
      </c>
      <c r="APA1" s="367" t="s">
        <v>4</v>
      </c>
      <c r="APB1" s="367" t="s">
        <v>5</v>
      </c>
      <c r="APC1" s="367" t="s">
        <v>689</v>
      </c>
      <c r="APD1" s="367" t="s">
        <v>690</v>
      </c>
      <c r="APE1" s="367" t="s">
        <v>691</v>
      </c>
      <c r="APF1" s="367" t="s">
        <v>1</v>
      </c>
      <c r="APG1" s="367" t="s">
        <v>2</v>
      </c>
      <c r="APH1" s="368" t="s">
        <v>3</v>
      </c>
      <c r="API1" s="367" t="s">
        <v>4</v>
      </c>
      <c r="APJ1" s="367" t="s">
        <v>5</v>
      </c>
      <c r="APK1" s="367" t="s">
        <v>689</v>
      </c>
      <c r="APL1" s="367" t="s">
        <v>690</v>
      </c>
      <c r="APM1" s="367" t="s">
        <v>691</v>
      </c>
      <c r="APN1" s="367" t="s">
        <v>1</v>
      </c>
      <c r="APO1" s="367" t="s">
        <v>2</v>
      </c>
      <c r="APP1" s="368" t="s">
        <v>3</v>
      </c>
      <c r="APQ1" s="367" t="s">
        <v>4</v>
      </c>
      <c r="APR1" s="367" t="s">
        <v>5</v>
      </c>
      <c r="APS1" s="367" t="s">
        <v>689</v>
      </c>
      <c r="APT1" s="367" t="s">
        <v>690</v>
      </c>
      <c r="APU1" s="367" t="s">
        <v>691</v>
      </c>
      <c r="APV1" s="367" t="s">
        <v>1</v>
      </c>
      <c r="APW1" s="367" t="s">
        <v>2</v>
      </c>
      <c r="APX1" s="368" t="s">
        <v>3</v>
      </c>
      <c r="APY1" s="367" t="s">
        <v>4</v>
      </c>
      <c r="APZ1" s="367" t="s">
        <v>5</v>
      </c>
      <c r="AQA1" s="367" t="s">
        <v>689</v>
      </c>
      <c r="AQB1" s="367" t="s">
        <v>690</v>
      </c>
      <c r="AQC1" s="367" t="s">
        <v>691</v>
      </c>
      <c r="AQD1" s="367" t="s">
        <v>1</v>
      </c>
      <c r="AQE1" s="367" t="s">
        <v>2</v>
      </c>
      <c r="AQF1" s="368" t="s">
        <v>3</v>
      </c>
      <c r="AQG1" s="367" t="s">
        <v>4</v>
      </c>
      <c r="AQH1" s="367" t="s">
        <v>5</v>
      </c>
      <c r="AQI1" s="367" t="s">
        <v>689</v>
      </c>
      <c r="AQJ1" s="367" t="s">
        <v>690</v>
      </c>
      <c r="AQK1" s="367" t="s">
        <v>691</v>
      </c>
      <c r="AQL1" s="367" t="s">
        <v>1</v>
      </c>
      <c r="AQM1" s="367" t="s">
        <v>2</v>
      </c>
      <c r="AQN1" s="368" t="s">
        <v>3</v>
      </c>
      <c r="AQO1" s="367" t="s">
        <v>4</v>
      </c>
      <c r="AQP1" s="367" t="s">
        <v>5</v>
      </c>
      <c r="AQQ1" s="367" t="s">
        <v>689</v>
      </c>
      <c r="AQR1" s="367" t="s">
        <v>690</v>
      </c>
      <c r="AQS1" s="367" t="s">
        <v>691</v>
      </c>
      <c r="AQT1" s="367" t="s">
        <v>1</v>
      </c>
      <c r="AQU1" s="367" t="s">
        <v>2</v>
      </c>
      <c r="AQV1" s="368" t="s">
        <v>3</v>
      </c>
      <c r="AQW1" s="367" t="s">
        <v>4</v>
      </c>
      <c r="AQX1" s="367" t="s">
        <v>5</v>
      </c>
      <c r="AQY1" s="367" t="s">
        <v>689</v>
      </c>
      <c r="AQZ1" s="367" t="s">
        <v>690</v>
      </c>
      <c r="ARA1" s="367" t="s">
        <v>691</v>
      </c>
      <c r="ARB1" s="367" t="s">
        <v>1</v>
      </c>
      <c r="ARC1" s="367" t="s">
        <v>2</v>
      </c>
      <c r="ARD1" s="368" t="s">
        <v>3</v>
      </c>
      <c r="ARE1" s="367" t="s">
        <v>4</v>
      </c>
      <c r="ARF1" s="367" t="s">
        <v>5</v>
      </c>
      <c r="ARG1" s="367" t="s">
        <v>689</v>
      </c>
      <c r="ARH1" s="367" t="s">
        <v>690</v>
      </c>
      <c r="ARI1" s="367" t="s">
        <v>691</v>
      </c>
      <c r="ARJ1" s="367" t="s">
        <v>1</v>
      </c>
      <c r="ARK1" s="367" t="s">
        <v>2</v>
      </c>
      <c r="ARL1" s="368" t="s">
        <v>3</v>
      </c>
      <c r="ARM1" s="367" t="s">
        <v>4</v>
      </c>
      <c r="ARN1" s="367" t="s">
        <v>5</v>
      </c>
      <c r="ARO1" s="367" t="s">
        <v>689</v>
      </c>
      <c r="ARP1" s="367" t="s">
        <v>690</v>
      </c>
      <c r="ARQ1" s="367" t="s">
        <v>691</v>
      </c>
      <c r="ARR1" s="367" t="s">
        <v>1</v>
      </c>
      <c r="ARS1" s="367" t="s">
        <v>2</v>
      </c>
      <c r="ART1" s="368" t="s">
        <v>3</v>
      </c>
      <c r="ARU1" s="367" t="s">
        <v>4</v>
      </c>
      <c r="ARV1" s="367" t="s">
        <v>5</v>
      </c>
      <c r="ARW1" s="367" t="s">
        <v>689</v>
      </c>
      <c r="ARX1" s="367" t="s">
        <v>690</v>
      </c>
      <c r="ARY1" s="367" t="s">
        <v>691</v>
      </c>
      <c r="ARZ1" s="367" t="s">
        <v>1</v>
      </c>
      <c r="ASA1" s="367" t="s">
        <v>2</v>
      </c>
      <c r="ASB1" s="368" t="s">
        <v>3</v>
      </c>
      <c r="ASC1" s="367" t="s">
        <v>4</v>
      </c>
      <c r="ASD1" s="367" t="s">
        <v>5</v>
      </c>
      <c r="ASE1" s="367" t="s">
        <v>689</v>
      </c>
      <c r="ASF1" s="367" t="s">
        <v>690</v>
      </c>
      <c r="ASG1" s="367" t="s">
        <v>691</v>
      </c>
      <c r="ASH1" s="367" t="s">
        <v>1</v>
      </c>
      <c r="ASI1" s="367" t="s">
        <v>2</v>
      </c>
      <c r="ASJ1" s="368" t="s">
        <v>3</v>
      </c>
      <c r="ASK1" s="367" t="s">
        <v>4</v>
      </c>
      <c r="ASL1" s="367" t="s">
        <v>5</v>
      </c>
      <c r="ASM1" s="367" t="s">
        <v>689</v>
      </c>
      <c r="ASN1" s="367" t="s">
        <v>690</v>
      </c>
      <c r="ASO1" s="367" t="s">
        <v>691</v>
      </c>
      <c r="ASP1" s="367" t="s">
        <v>1</v>
      </c>
      <c r="ASQ1" s="367" t="s">
        <v>2</v>
      </c>
      <c r="ASR1" s="368" t="s">
        <v>3</v>
      </c>
      <c r="ASS1" s="367" t="s">
        <v>4</v>
      </c>
      <c r="AST1" s="367" t="s">
        <v>5</v>
      </c>
      <c r="ASU1" s="367" t="s">
        <v>689</v>
      </c>
      <c r="ASV1" s="367" t="s">
        <v>690</v>
      </c>
      <c r="ASW1" s="367" t="s">
        <v>691</v>
      </c>
      <c r="ASX1" s="367" t="s">
        <v>1</v>
      </c>
      <c r="ASY1" s="367" t="s">
        <v>2</v>
      </c>
      <c r="ASZ1" s="368" t="s">
        <v>3</v>
      </c>
      <c r="ATA1" s="367" t="s">
        <v>4</v>
      </c>
      <c r="ATB1" s="367" t="s">
        <v>5</v>
      </c>
      <c r="ATC1" s="367" t="s">
        <v>689</v>
      </c>
      <c r="ATD1" s="367" t="s">
        <v>690</v>
      </c>
      <c r="ATE1" s="367" t="s">
        <v>691</v>
      </c>
      <c r="ATF1" s="367" t="s">
        <v>1</v>
      </c>
      <c r="ATG1" s="367" t="s">
        <v>2</v>
      </c>
      <c r="ATH1" s="368" t="s">
        <v>3</v>
      </c>
      <c r="ATI1" s="367" t="s">
        <v>4</v>
      </c>
      <c r="ATJ1" s="367" t="s">
        <v>5</v>
      </c>
      <c r="ATK1" s="367" t="s">
        <v>689</v>
      </c>
      <c r="ATL1" s="367" t="s">
        <v>690</v>
      </c>
      <c r="ATM1" s="367" t="s">
        <v>691</v>
      </c>
      <c r="ATN1" s="367" t="s">
        <v>1</v>
      </c>
      <c r="ATO1" s="367" t="s">
        <v>2</v>
      </c>
      <c r="ATP1" s="368" t="s">
        <v>3</v>
      </c>
      <c r="ATQ1" s="367" t="s">
        <v>4</v>
      </c>
      <c r="ATR1" s="367" t="s">
        <v>5</v>
      </c>
      <c r="ATS1" s="367" t="s">
        <v>689</v>
      </c>
      <c r="ATT1" s="367" t="s">
        <v>690</v>
      </c>
      <c r="ATU1" s="367" t="s">
        <v>691</v>
      </c>
      <c r="ATV1" s="367" t="s">
        <v>1</v>
      </c>
      <c r="ATW1" s="367" t="s">
        <v>2</v>
      </c>
      <c r="ATX1" s="368" t="s">
        <v>3</v>
      </c>
      <c r="ATY1" s="367" t="s">
        <v>4</v>
      </c>
      <c r="ATZ1" s="367" t="s">
        <v>5</v>
      </c>
      <c r="AUA1" s="367" t="s">
        <v>689</v>
      </c>
      <c r="AUB1" s="367" t="s">
        <v>690</v>
      </c>
      <c r="AUC1" s="367" t="s">
        <v>691</v>
      </c>
      <c r="AUD1" s="367" t="s">
        <v>1</v>
      </c>
      <c r="AUE1" s="367" t="s">
        <v>2</v>
      </c>
      <c r="AUF1" s="368" t="s">
        <v>3</v>
      </c>
      <c r="AUG1" s="367" t="s">
        <v>4</v>
      </c>
      <c r="AUH1" s="367" t="s">
        <v>5</v>
      </c>
      <c r="AUI1" s="367" t="s">
        <v>689</v>
      </c>
      <c r="AUJ1" s="367" t="s">
        <v>690</v>
      </c>
      <c r="AUK1" s="367" t="s">
        <v>691</v>
      </c>
      <c r="AUL1" s="367" t="s">
        <v>1</v>
      </c>
      <c r="AUM1" s="367" t="s">
        <v>2</v>
      </c>
      <c r="AUN1" s="368" t="s">
        <v>3</v>
      </c>
      <c r="AUO1" s="367" t="s">
        <v>4</v>
      </c>
      <c r="AUP1" s="367" t="s">
        <v>5</v>
      </c>
      <c r="AUQ1" s="367" t="s">
        <v>689</v>
      </c>
      <c r="AUR1" s="367" t="s">
        <v>690</v>
      </c>
      <c r="AUS1" s="367" t="s">
        <v>691</v>
      </c>
      <c r="AUT1" s="367" t="s">
        <v>1</v>
      </c>
      <c r="AUU1" s="367" t="s">
        <v>2</v>
      </c>
      <c r="AUV1" s="368" t="s">
        <v>3</v>
      </c>
      <c r="AUW1" s="367" t="s">
        <v>4</v>
      </c>
      <c r="AUX1" s="367" t="s">
        <v>5</v>
      </c>
      <c r="AUY1" s="367" t="s">
        <v>689</v>
      </c>
      <c r="AUZ1" s="367" t="s">
        <v>690</v>
      </c>
      <c r="AVA1" s="367" t="s">
        <v>691</v>
      </c>
      <c r="AVB1" s="367" t="s">
        <v>1</v>
      </c>
      <c r="AVC1" s="367" t="s">
        <v>2</v>
      </c>
      <c r="AVD1" s="368" t="s">
        <v>3</v>
      </c>
      <c r="AVE1" s="367" t="s">
        <v>4</v>
      </c>
      <c r="AVF1" s="367" t="s">
        <v>5</v>
      </c>
      <c r="AVG1" s="367" t="s">
        <v>689</v>
      </c>
      <c r="AVH1" s="367" t="s">
        <v>690</v>
      </c>
      <c r="AVI1" s="367" t="s">
        <v>691</v>
      </c>
      <c r="AVJ1" s="367" t="s">
        <v>1</v>
      </c>
      <c r="AVK1" s="367" t="s">
        <v>2</v>
      </c>
      <c r="AVL1" s="368" t="s">
        <v>3</v>
      </c>
      <c r="AVM1" s="367" t="s">
        <v>4</v>
      </c>
      <c r="AVN1" s="367" t="s">
        <v>5</v>
      </c>
      <c r="AVO1" s="367" t="s">
        <v>689</v>
      </c>
      <c r="AVP1" s="367" t="s">
        <v>690</v>
      </c>
      <c r="AVQ1" s="367" t="s">
        <v>691</v>
      </c>
      <c r="AVR1" s="367" t="s">
        <v>1</v>
      </c>
      <c r="AVS1" s="367" t="s">
        <v>2</v>
      </c>
      <c r="AVT1" s="368" t="s">
        <v>3</v>
      </c>
      <c r="AVU1" s="367" t="s">
        <v>4</v>
      </c>
      <c r="AVV1" s="367" t="s">
        <v>5</v>
      </c>
      <c r="AVW1" s="367" t="s">
        <v>689</v>
      </c>
      <c r="AVX1" s="367" t="s">
        <v>690</v>
      </c>
      <c r="AVY1" s="367" t="s">
        <v>691</v>
      </c>
      <c r="AVZ1" s="367" t="s">
        <v>1</v>
      </c>
      <c r="AWA1" s="367" t="s">
        <v>2</v>
      </c>
      <c r="AWB1" s="368" t="s">
        <v>3</v>
      </c>
      <c r="AWC1" s="367" t="s">
        <v>4</v>
      </c>
      <c r="AWD1" s="367" t="s">
        <v>5</v>
      </c>
      <c r="AWE1" s="367" t="s">
        <v>689</v>
      </c>
      <c r="AWF1" s="367" t="s">
        <v>690</v>
      </c>
      <c r="AWG1" s="367" t="s">
        <v>691</v>
      </c>
      <c r="AWH1" s="367" t="s">
        <v>1</v>
      </c>
      <c r="AWI1" s="367" t="s">
        <v>2</v>
      </c>
      <c r="AWJ1" s="368" t="s">
        <v>3</v>
      </c>
      <c r="AWK1" s="367" t="s">
        <v>4</v>
      </c>
      <c r="AWL1" s="367" t="s">
        <v>5</v>
      </c>
      <c r="AWM1" s="367" t="s">
        <v>689</v>
      </c>
      <c r="AWN1" s="367" t="s">
        <v>690</v>
      </c>
      <c r="AWO1" s="367" t="s">
        <v>691</v>
      </c>
      <c r="AWP1" s="367" t="s">
        <v>1</v>
      </c>
      <c r="AWQ1" s="367" t="s">
        <v>2</v>
      </c>
      <c r="AWR1" s="368" t="s">
        <v>3</v>
      </c>
      <c r="AWS1" s="367" t="s">
        <v>4</v>
      </c>
      <c r="AWT1" s="367" t="s">
        <v>5</v>
      </c>
      <c r="AWU1" s="367" t="s">
        <v>689</v>
      </c>
      <c r="AWV1" s="367" t="s">
        <v>690</v>
      </c>
      <c r="AWW1" s="367" t="s">
        <v>691</v>
      </c>
      <c r="AWX1" s="367" t="s">
        <v>1</v>
      </c>
      <c r="AWY1" s="367" t="s">
        <v>2</v>
      </c>
      <c r="AWZ1" s="368" t="s">
        <v>3</v>
      </c>
      <c r="AXA1" s="367" t="s">
        <v>4</v>
      </c>
      <c r="AXB1" s="367" t="s">
        <v>5</v>
      </c>
      <c r="AXC1" s="367" t="s">
        <v>689</v>
      </c>
      <c r="AXD1" s="367" t="s">
        <v>690</v>
      </c>
      <c r="AXE1" s="367" t="s">
        <v>691</v>
      </c>
      <c r="AXF1" s="367" t="s">
        <v>1</v>
      </c>
      <c r="AXG1" s="367" t="s">
        <v>2</v>
      </c>
      <c r="AXH1" s="368" t="s">
        <v>3</v>
      </c>
      <c r="AXI1" s="367" t="s">
        <v>4</v>
      </c>
      <c r="AXJ1" s="367" t="s">
        <v>5</v>
      </c>
      <c r="AXK1" s="367" t="s">
        <v>689</v>
      </c>
      <c r="AXL1" s="367" t="s">
        <v>690</v>
      </c>
      <c r="AXM1" s="367" t="s">
        <v>691</v>
      </c>
      <c r="AXN1" s="367" t="s">
        <v>1</v>
      </c>
      <c r="AXO1" s="367" t="s">
        <v>2</v>
      </c>
      <c r="AXP1" s="368" t="s">
        <v>3</v>
      </c>
      <c r="AXQ1" s="367" t="s">
        <v>4</v>
      </c>
      <c r="AXR1" s="367" t="s">
        <v>5</v>
      </c>
      <c r="AXS1" s="367" t="s">
        <v>689</v>
      </c>
      <c r="AXT1" s="367" t="s">
        <v>690</v>
      </c>
      <c r="AXU1" s="367" t="s">
        <v>691</v>
      </c>
      <c r="AXV1" s="367" t="s">
        <v>1</v>
      </c>
      <c r="AXW1" s="367" t="s">
        <v>2</v>
      </c>
      <c r="AXX1" s="368" t="s">
        <v>3</v>
      </c>
      <c r="AXY1" s="367" t="s">
        <v>4</v>
      </c>
      <c r="AXZ1" s="367" t="s">
        <v>5</v>
      </c>
      <c r="AYA1" s="367" t="s">
        <v>689</v>
      </c>
      <c r="AYB1" s="367" t="s">
        <v>690</v>
      </c>
      <c r="AYC1" s="367" t="s">
        <v>691</v>
      </c>
      <c r="AYD1" s="367" t="s">
        <v>1</v>
      </c>
      <c r="AYE1" s="367" t="s">
        <v>2</v>
      </c>
      <c r="AYF1" s="368" t="s">
        <v>3</v>
      </c>
      <c r="AYG1" s="367" t="s">
        <v>4</v>
      </c>
      <c r="AYH1" s="367" t="s">
        <v>5</v>
      </c>
      <c r="AYI1" s="367" t="s">
        <v>689</v>
      </c>
      <c r="AYJ1" s="367" t="s">
        <v>690</v>
      </c>
      <c r="AYK1" s="367" t="s">
        <v>691</v>
      </c>
      <c r="AYL1" s="367" t="s">
        <v>1</v>
      </c>
      <c r="AYM1" s="367" t="s">
        <v>2</v>
      </c>
      <c r="AYN1" s="368" t="s">
        <v>3</v>
      </c>
      <c r="AYO1" s="367" t="s">
        <v>4</v>
      </c>
      <c r="AYP1" s="367" t="s">
        <v>5</v>
      </c>
      <c r="AYQ1" s="367" t="s">
        <v>689</v>
      </c>
      <c r="AYR1" s="367" t="s">
        <v>690</v>
      </c>
      <c r="AYS1" s="367" t="s">
        <v>691</v>
      </c>
      <c r="AYT1" s="367" t="s">
        <v>1</v>
      </c>
      <c r="AYU1" s="367" t="s">
        <v>2</v>
      </c>
      <c r="AYV1" s="368" t="s">
        <v>3</v>
      </c>
      <c r="AYW1" s="367" t="s">
        <v>4</v>
      </c>
      <c r="AYX1" s="367" t="s">
        <v>5</v>
      </c>
      <c r="AYY1" s="367" t="s">
        <v>689</v>
      </c>
      <c r="AYZ1" s="367" t="s">
        <v>690</v>
      </c>
      <c r="AZA1" s="367" t="s">
        <v>691</v>
      </c>
      <c r="AZB1" s="367" t="s">
        <v>1</v>
      </c>
      <c r="AZC1" s="367" t="s">
        <v>2</v>
      </c>
      <c r="AZD1" s="368" t="s">
        <v>3</v>
      </c>
      <c r="AZE1" s="367" t="s">
        <v>4</v>
      </c>
      <c r="AZF1" s="367" t="s">
        <v>5</v>
      </c>
      <c r="AZG1" s="367" t="s">
        <v>689</v>
      </c>
      <c r="AZH1" s="367" t="s">
        <v>690</v>
      </c>
      <c r="AZI1" s="367" t="s">
        <v>691</v>
      </c>
      <c r="AZJ1" s="367" t="s">
        <v>1</v>
      </c>
      <c r="AZK1" s="367" t="s">
        <v>2</v>
      </c>
      <c r="AZL1" s="368" t="s">
        <v>3</v>
      </c>
      <c r="AZM1" s="367" t="s">
        <v>4</v>
      </c>
      <c r="AZN1" s="367" t="s">
        <v>5</v>
      </c>
      <c r="AZO1" s="367" t="s">
        <v>689</v>
      </c>
      <c r="AZP1" s="367" t="s">
        <v>690</v>
      </c>
      <c r="AZQ1" s="367" t="s">
        <v>691</v>
      </c>
      <c r="AZR1" s="367" t="s">
        <v>1</v>
      </c>
      <c r="AZS1" s="367" t="s">
        <v>2</v>
      </c>
      <c r="AZT1" s="368" t="s">
        <v>3</v>
      </c>
      <c r="AZU1" s="367" t="s">
        <v>4</v>
      </c>
      <c r="AZV1" s="367" t="s">
        <v>5</v>
      </c>
      <c r="AZW1" s="367" t="s">
        <v>689</v>
      </c>
      <c r="AZX1" s="367" t="s">
        <v>690</v>
      </c>
      <c r="AZY1" s="367" t="s">
        <v>691</v>
      </c>
      <c r="AZZ1" s="367" t="s">
        <v>1</v>
      </c>
      <c r="BAA1" s="367" t="s">
        <v>2</v>
      </c>
      <c r="BAB1" s="368" t="s">
        <v>3</v>
      </c>
      <c r="BAC1" s="367" t="s">
        <v>4</v>
      </c>
      <c r="BAD1" s="367" t="s">
        <v>5</v>
      </c>
      <c r="BAE1" s="367" t="s">
        <v>689</v>
      </c>
      <c r="BAF1" s="367" t="s">
        <v>690</v>
      </c>
      <c r="BAG1" s="367" t="s">
        <v>691</v>
      </c>
      <c r="BAH1" s="367" t="s">
        <v>1</v>
      </c>
      <c r="BAI1" s="367" t="s">
        <v>2</v>
      </c>
      <c r="BAJ1" s="368" t="s">
        <v>3</v>
      </c>
      <c r="BAK1" s="367" t="s">
        <v>4</v>
      </c>
      <c r="BAL1" s="367" t="s">
        <v>5</v>
      </c>
      <c r="BAM1" s="367" t="s">
        <v>689</v>
      </c>
      <c r="BAN1" s="367" t="s">
        <v>690</v>
      </c>
      <c r="BAO1" s="367" t="s">
        <v>691</v>
      </c>
      <c r="BAP1" s="367" t="s">
        <v>1</v>
      </c>
      <c r="BAQ1" s="367" t="s">
        <v>2</v>
      </c>
      <c r="BAR1" s="368" t="s">
        <v>3</v>
      </c>
      <c r="BAS1" s="367" t="s">
        <v>4</v>
      </c>
      <c r="BAT1" s="367" t="s">
        <v>5</v>
      </c>
      <c r="BAU1" s="367" t="s">
        <v>689</v>
      </c>
      <c r="BAV1" s="367" t="s">
        <v>690</v>
      </c>
      <c r="BAW1" s="367" t="s">
        <v>691</v>
      </c>
      <c r="BAX1" s="367" t="s">
        <v>1</v>
      </c>
      <c r="BAY1" s="367" t="s">
        <v>2</v>
      </c>
      <c r="BAZ1" s="368" t="s">
        <v>3</v>
      </c>
      <c r="BBA1" s="367" t="s">
        <v>4</v>
      </c>
      <c r="BBB1" s="367" t="s">
        <v>5</v>
      </c>
      <c r="BBC1" s="367" t="s">
        <v>689</v>
      </c>
      <c r="BBD1" s="367" t="s">
        <v>690</v>
      </c>
      <c r="BBE1" s="367" t="s">
        <v>691</v>
      </c>
      <c r="BBF1" s="367" t="s">
        <v>1</v>
      </c>
      <c r="BBG1" s="367" t="s">
        <v>2</v>
      </c>
      <c r="BBH1" s="368" t="s">
        <v>3</v>
      </c>
      <c r="BBI1" s="367" t="s">
        <v>4</v>
      </c>
      <c r="BBJ1" s="367" t="s">
        <v>5</v>
      </c>
      <c r="BBK1" s="367" t="s">
        <v>689</v>
      </c>
      <c r="BBL1" s="367" t="s">
        <v>690</v>
      </c>
      <c r="BBM1" s="367" t="s">
        <v>691</v>
      </c>
      <c r="BBN1" s="367" t="s">
        <v>1</v>
      </c>
      <c r="BBO1" s="367" t="s">
        <v>2</v>
      </c>
      <c r="BBP1" s="368" t="s">
        <v>3</v>
      </c>
      <c r="BBQ1" s="367" t="s">
        <v>4</v>
      </c>
      <c r="BBR1" s="367" t="s">
        <v>5</v>
      </c>
      <c r="BBS1" s="367" t="s">
        <v>689</v>
      </c>
      <c r="BBT1" s="367" t="s">
        <v>690</v>
      </c>
      <c r="BBU1" s="367" t="s">
        <v>691</v>
      </c>
      <c r="BBV1" s="367" t="s">
        <v>1</v>
      </c>
      <c r="BBW1" s="367" t="s">
        <v>2</v>
      </c>
      <c r="BBX1" s="368" t="s">
        <v>3</v>
      </c>
      <c r="BBY1" s="367" t="s">
        <v>4</v>
      </c>
      <c r="BBZ1" s="367" t="s">
        <v>5</v>
      </c>
      <c r="BCA1" s="367" t="s">
        <v>689</v>
      </c>
      <c r="BCB1" s="367" t="s">
        <v>690</v>
      </c>
      <c r="BCC1" s="367" t="s">
        <v>691</v>
      </c>
      <c r="BCD1" s="367" t="s">
        <v>1</v>
      </c>
      <c r="BCE1" s="367" t="s">
        <v>2</v>
      </c>
      <c r="BCF1" s="368" t="s">
        <v>3</v>
      </c>
      <c r="BCG1" s="367" t="s">
        <v>4</v>
      </c>
      <c r="BCH1" s="367" t="s">
        <v>5</v>
      </c>
      <c r="BCI1" s="367" t="s">
        <v>689</v>
      </c>
      <c r="BCJ1" s="367" t="s">
        <v>690</v>
      </c>
      <c r="BCK1" s="367" t="s">
        <v>691</v>
      </c>
      <c r="BCL1" s="367" t="s">
        <v>1</v>
      </c>
      <c r="BCM1" s="367" t="s">
        <v>2</v>
      </c>
      <c r="BCN1" s="368" t="s">
        <v>3</v>
      </c>
      <c r="BCO1" s="367" t="s">
        <v>4</v>
      </c>
      <c r="BCP1" s="367" t="s">
        <v>5</v>
      </c>
      <c r="BCQ1" s="367" t="s">
        <v>689</v>
      </c>
      <c r="BCR1" s="367" t="s">
        <v>690</v>
      </c>
      <c r="BCS1" s="367" t="s">
        <v>691</v>
      </c>
      <c r="BCT1" s="367" t="s">
        <v>1</v>
      </c>
      <c r="BCU1" s="367" t="s">
        <v>2</v>
      </c>
      <c r="BCV1" s="368" t="s">
        <v>3</v>
      </c>
      <c r="BCW1" s="367" t="s">
        <v>4</v>
      </c>
      <c r="BCX1" s="367" t="s">
        <v>5</v>
      </c>
      <c r="BCY1" s="367" t="s">
        <v>689</v>
      </c>
      <c r="BCZ1" s="367" t="s">
        <v>690</v>
      </c>
      <c r="BDA1" s="367" t="s">
        <v>691</v>
      </c>
      <c r="BDB1" s="367" t="s">
        <v>1</v>
      </c>
      <c r="BDC1" s="367" t="s">
        <v>2</v>
      </c>
      <c r="BDD1" s="368" t="s">
        <v>3</v>
      </c>
      <c r="BDE1" s="367" t="s">
        <v>4</v>
      </c>
      <c r="BDF1" s="367" t="s">
        <v>5</v>
      </c>
      <c r="BDG1" s="367" t="s">
        <v>689</v>
      </c>
      <c r="BDH1" s="367" t="s">
        <v>690</v>
      </c>
      <c r="BDI1" s="367" t="s">
        <v>691</v>
      </c>
      <c r="BDJ1" s="367" t="s">
        <v>1</v>
      </c>
      <c r="BDK1" s="367" t="s">
        <v>2</v>
      </c>
      <c r="BDL1" s="368" t="s">
        <v>3</v>
      </c>
      <c r="BDM1" s="367" t="s">
        <v>4</v>
      </c>
      <c r="BDN1" s="367" t="s">
        <v>5</v>
      </c>
      <c r="BDO1" s="367" t="s">
        <v>689</v>
      </c>
      <c r="BDP1" s="367" t="s">
        <v>690</v>
      </c>
      <c r="BDQ1" s="367" t="s">
        <v>691</v>
      </c>
      <c r="BDR1" s="367" t="s">
        <v>1</v>
      </c>
      <c r="BDS1" s="367" t="s">
        <v>2</v>
      </c>
      <c r="BDT1" s="368" t="s">
        <v>3</v>
      </c>
      <c r="BDU1" s="367" t="s">
        <v>4</v>
      </c>
      <c r="BDV1" s="367" t="s">
        <v>5</v>
      </c>
      <c r="BDW1" s="367" t="s">
        <v>689</v>
      </c>
      <c r="BDX1" s="367" t="s">
        <v>690</v>
      </c>
      <c r="BDY1" s="367" t="s">
        <v>691</v>
      </c>
      <c r="BDZ1" s="367" t="s">
        <v>1</v>
      </c>
      <c r="BEA1" s="367" t="s">
        <v>2</v>
      </c>
      <c r="BEB1" s="368" t="s">
        <v>3</v>
      </c>
      <c r="BEC1" s="367" t="s">
        <v>4</v>
      </c>
      <c r="BED1" s="367" t="s">
        <v>5</v>
      </c>
      <c r="BEE1" s="367" t="s">
        <v>689</v>
      </c>
      <c r="BEF1" s="367" t="s">
        <v>690</v>
      </c>
      <c r="BEG1" s="367" t="s">
        <v>691</v>
      </c>
      <c r="BEH1" s="367" t="s">
        <v>1</v>
      </c>
      <c r="BEI1" s="367" t="s">
        <v>2</v>
      </c>
      <c r="BEJ1" s="368" t="s">
        <v>3</v>
      </c>
      <c r="BEK1" s="367" t="s">
        <v>4</v>
      </c>
      <c r="BEL1" s="367" t="s">
        <v>5</v>
      </c>
      <c r="BEM1" s="367" t="s">
        <v>689</v>
      </c>
      <c r="BEN1" s="367" t="s">
        <v>690</v>
      </c>
      <c r="BEO1" s="367" t="s">
        <v>691</v>
      </c>
      <c r="BEP1" s="367" t="s">
        <v>1</v>
      </c>
      <c r="BEQ1" s="367" t="s">
        <v>2</v>
      </c>
      <c r="BER1" s="368" t="s">
        <v>3</v>
      </c>
      <c r="BES1" s="367" t="s">
        <v>4</v>
      </c>
      <c r="BET1" s="367" t="s">
        <v>5</v>
      </c>
      <c r="BEU1" s="367" t="s">
        <v>689</v>
      </c>
      <c r="BEV1" s="367" t="s">
        <v>690</v>
      </c>
      <c r="BEW1" s="367" t="s">
        <v>691</v>
      </c>
      <c r="BEX1" s="367" t="s">
        <v>1</v>
      </c>
      <c r="BEY1" s="367" t="s">
        <v>2</v>
      </c>
      <c r="BEZ1" s="368" t="s">
        <v>3</v>
      </c>
      <c r="BFA1" s="367" t="s">
        <v>4</v>
      </c>
      <c r="BFB1" s="367" t="s">
        <v>5</v>
      </c>
      <c r="BFC1" s="367" t="s">
        <v>689</v>
      </c>
      <c r="BFD1" s="367" t="s">
        <v>690</v>
      </c>
      <c r="BFE1" s="367" t="s">
        <v>691</v>
      </c>
      <c r="BFF1" s="367" t="s">
        <v>1</v>
      </c>
      <c r="BFG1" s="367" t="s">
        <v>2</v>
      </c>
      <c r="BFH1" s="368" t="s">
        <v>3</v>
      </c>
      <c r="BFI1" s="367" t="s">
        <v>4</v>
      </c>
      <c r="BFJ1" s="367" t="s">
        <v>5</v>
      </c>
      <c r="BFK1" s="367" t="s">
        <v>689</v>
      </c>
      <c r="BFL1" s="367" t="s">
        <v>690</v>
      </c>
      <c r="BFM1" s="367" t="s">
        <v>691</v>
      </c>
      <c r="BFN1" s="367" t="s">
        <v>1</v>
      </c>
      <c r="BFO1" s="367" t="s">
        <v>2</v>
      </c>
      <c r="BFP1" s="368" t="s">
        <v>3</v>
      </c>
      <c r="BFQ1" s="367" t="s">
        <v>4</v>
      </c>
      <c r="BFR1" s="367" t="s">
        <v>5</v>
      </c>
      <c r="BFS1" s="367" t="s">
        <v>689</v>
      </c>
      <c r="BFT1" s="367" t="s">
        <v>690</v>
      </c>
      <c r="BFU1" s="367" t="s">
        <v>691</v>
      </c>
      <c r="BFV1" s="367" t="s">
        <v>1</v>
      </c>
      <c r="BFW1" s="367" t="s">
        <v>2</v>
      </c>
      <c r="BFX1" s="368" t="s">
        <v>3</v>
      </c>
      <c r="BFY1" s="367" t="s">
        <v>4</v>
      </c>
      <c r="BFZ1" s="367" t="s">
        <v>5</v>
      </c>
      <c r="BGA1" s="367" t="s">
        <v>689</v>
      </c>
      <c r="BGB1" s="367" t="s">
        <v>690</v>
      </c>
      <c r="BGC1" s="367" t="s">
        <v>691</v>
      </c>
      <c r="BGD1" s="367" t="s">
        <v>1</v>
      </c>
      <c r="BGE1" s="367" t="s">
        <v>2</v>
      </c>
      <c r="BGF1" s="368" t="s">
        <v>3</v>
      </c>
      <c r="BGG1" s="367" t="s">
        <v>4</v>
      </c>
      <c r="BGH1" s="367" t="s">
        <v>5</v>
      </c>
      <c r="BGI1" s="367" t="s">
        <v>689</v>
      </c>
      <c r="BGJ1" s="367" t="s">
        <v>690</v>
      </c>
      <c r="BGK1" s="367" t="s">
        <v>691</v>
      </c>
      <c r="BGL1" s="367" t="s">
        <v>1</v>
      </c>
      <c r="BGM1" s="367" t="s">
        <v>2</v>
      </c>
      <c r="BGN1" s="368" t="s">
        <v>3</v>
      </c>
      <c r="BGO1" s="367" t="s">
        <v>4</v>
      </c>
      <c r="BGP1" s="367" t="s">
        <v>5</v>
      </c>
      <c r="BGQ1" s="367" t="s">
        <v>689</v>
      </c>
      <c r="BGR1" s="367" t="s">
        <v>690</v>
      </c>
      <c r="BGS1" s="367" t="s">
        <v>691</v>
      </c>
      <c r="BGT1" s="367" t="s">
        <v>1</v>
      </c>
      <c r="BGU1" s="367" t="s">
        <v>2</v>
      </c>
      <c r="BGV1" s="368" t="s">
        <v>3</v>
      </c>
      <c r="BGW1" s="367" t="s">
        <v>4</v>
      </c>
      <c r="BGX1" s="367" t="s">
        <v>5</v>
      </c>
      <c r="BGY1" s="367" t="s">
        <v>689</v>
      </c>
      <c r="BGZ1" s="367" t="s">
        <v>690</v>
      </c>
      <c r="BHA1" s="367" t="s">
        <v>691</v>
      </c>
      <c r="BHB1" s="367" t="s">
        <v>1</v>
      </c>
      <c r="BHC1" s="367" t="s">
        <v>2</v>
      </c>
      <c r="BHD1" s="368" t="s">
        <v>3</v>
      </c>
      <c r="BHE1" s="367" t="s">
        <v>4</v>
      </c>
      <c r="BHF1" s="367" t="s">
        <v>5</v>
      </c>
      <c r="BHG1" s="367" t="s">
        <v>689</v>
      </c>
      <c r="BHH1" s="367" t="s">
        <v>690</v>
      </c>
      <c r="BHI1" s="367" t="s">
        <v>691</v>
      </c>
      <c r="BHJ1" s="367" t="s">
        <v>1</v>
      </c>
      <c r="BHK1" s="367" t="s">
        <v>2</v>
      </c>
      <c r="BHL1" s="368" t="s">
        <v>3</v>
      </c>
      <c r="BHM1" s="367" t="s">
        <v>4</v>
      </c>
      <c r="BHN1" s="367" t="s">
        <v>5</v>
      </c>
      <c r="BHO1" s="367" t="s">
        <v>689</v>
      </c>
      <c r="BHP1" s="367" t="s">
        <v>690</v>
      </c>
      <c r="BHQ1" s="367" t="s">
        <v>691</v>
      </c>
      <c r="BHR1" s="367" t="s">
        <v>1</v>
      </c>
      <c r="BHS1" s="367" t="s">
        <v>2</v>
      </c>
      <c r="BHT1" s="368" t="s">
        <v>3</v>
      </c>
      <c r="BHU1" s="367" t="s">
        <v>4</v>
      </c>
      <c r="BHV1" s="367" t="s">
        <v>5</v>
      </c>
      <c r="BHW1" s="367" t="s">
        <v>689</v>
      </c>
      <c r="BHX1" s="367" t="s">
        <v>690</v>
      </c>
      <c r="BHY1" s="367" t="s">
        <v>691</v>
      </c>
      <c r="BHZ1" s="367" t="s">
        <v>1</v>
      </c>
      <c r="BIA1" s="367" t="s">
        <v>2</v>
      </c>
      <c r="BIB1" s="368" t="s">
        <v>3</v>
      </c>
      <c r="BIC1" s="367" t="s">
        <v>4</v>
      </c>
      <c r="BID1" s="367" t="s">
        <v>5</v>
      </c>
      <c r="BIE1" s="367" t="s">
        <v>689</v>
      </c>
      <c r="BIF1" s="367" t="s">
        <v>690</v>
      </c>
      <c r="BIG1" s="367" t="s">
        <v>691</v>
      </c>
      <c r="BIH1" s="367" t="s">
        <v>1</v>
      </c>
      <c r="BII1" s="367" t="s">
        <v>2</v>
      </c>
      <c r="BIJ1" s="368" t="s">
        <v>3</v>
      </c>
      <c r="BIK1" s="367" t="s">
        <v>4</v>
      </c>
      <c r="BIL1" s="367" t="s">
        <v>5</v>
      </c>
      <c r="BIM1" s="367" t="s">
        <v>689</v>
      </c>
      <c r="BIN1" s="367" t="s">
        <v>690</v>
      </c>
      <c r="BIO1" s="367" t="s">
        <v>691</v>
      </c>
      <c r="BIP1" s="367" t="s">
        <v>1</v>
      </c>
      <c r="BIQ1" s="367" t="s">
        <v>2</v>
      </c>
      <c r="BIR1" s="368" t="s">
        <v>3</v>
      </c>
      <c r="BIS1" s="367" t="s">
        <v>4</v>
      </c>
      <c r="BIT1" s="367" t="s">
        <v>5</v>
      </c>
      <c r="BIU1" s="367" t="s">
        <v>689</v>
      </c>
      <c r="BIV1" s="367" t="s">
        <v>690</v>
      </c>
      <c r="BIW1" s="367" t="s">
        <v>691</v>
      </c>
      <c r="BIX1" s="367" t="s">
        <v>1</v>
      </c>
      <c r="BIY1" s="367" t="s">
        <v>2</v>
      </c>
      <c r="BIZ1" s="368" t="s">
        <v>3</v>
      </c>
      <c r="BJA1" s="367" t="s">
        <v>4</v>
      </c>
      <c r="BJB1" s="367" t="s">
        <v>5</v>
      </c>
      <c r="BJC1" s="367" t="s">
        <v>689</v>
      </c>
      <c r="BJD1" s="367" t="s">
        <v>690</v>
      </c>
      <c r="BJE1" s="367" t="s">
        <v>691</v>
      </c>
      <c r="BJF1" s="367" t="s">
        <v>1</v>
      </c>
      <c r="BJG1" s="367" t="s">
        <v>2</v>
      </c>
      <c r="BJH1" s="368" t="s">
        <v>3</v>
      </c>
      <c r="BJI1" s="367" t="s">
        <v>4</v>
      </c>
      <c r="BJJ1" s="367" t="s">
        <v>5</v>
      </c>
      <c r="BJK1" s="367" t="s">
        <v>689</v>
      </c>
      <c r="BJL1" s="367" t="s">
        <v>690</v>
      </c>
      <c r="BJM1" s="367" t="s">
        <v>691</v>
      </c>
      <c r="BJN1" s="367" t="s">
        <v>1</v>
      </c>
      <c r="BJO1" s="367" t="s">
        <v>2</v>
      </c>
      <c r="BJP1" s="368" t="s">
        <v>3</v>
      </c>
      <c r="BJQ1" s="367" t="s">
        <v>4</v>
      </c>
      <c r="BJR1" s="367" t="s">
        <v>5</v>
      </c>
      <c r="BJS1" s="367" t="s">
        <v>689</v>
      </c>
      <c r="BJT1" s="367" t="s">
        <v>690</v>
      </c>
      <c r="BJU1" s="367" t="s">
        <v>691</v>
      </c>
      <c r="BJV1" s="367" t="s">
        <v>1</v>
      </c>
      <c r="BJW1" s="367" t="s">
        <v>2</v>
      </c>
      <c r="BJX1" s="368" t="s">
        <v>3</v>
      </c>
      <c r="BJY1" s="367" t="s">
        <v>4</v>
      </c>
      <c r="BJZ1" s="367" t="s">
        <v>5</v>
      </c>
      <c r="BKA1" s="367" t="s">
        <v>689</v>
      </c>
      <c r="BKB1" s="367" t="s">
        <v>690</v>
      </c>
      <c r="BKC1" s="367" t="s">
        <v>691</v>
      </c>
      <c r="BKD1" s="367" t="s">
        <v>1</v>
      </c>
      <c r="BKE1" s="367" t="s">
        <v>2</v>
      </c>
      <c r="BKF1" s="368" t="s">
        <v>3</v>
      </c>
      <c r="BKG1" s="367" t="s">
        <v>4</v>
      </c>
      <c r="BKH1" s="367" t="s">
        <v>5</v>
      </c>
      <c r="BKI1" s="367" t="s">
        <v>689</v>
      </c>
      <c r="BKJ1" s="367" t="s">
        <v>690</v>
      </c>
      <c r="BKK1" s="367" t="s">
        <v>691</v>
      </c>
      <c r="BKL1" s="367" t="s">
        <v>1</v>
      </c>
      <c r="BKM1" s="367" t="s">
        <v>2</v>
      </c>
      <c r="BKN1" s="368" t="s">
        <v>3</v>
      </c>
      <c r="BKO1" s="367" t="s">
        <v>4</v>
      </c>
      <c r="BKP1" s="367" t="s">
        <v>5</v>
      </c>
      <c r="BKQ1" s="367" t="s">
        <v>689</v>
      </c>
      <c r="BKR1" s="367" t="s">
        <v>690</v>
      </c>
      <c r="BKS1" s="367" t="s">
        <v>691</v>
      </c>
      <c r="BKT1" s="367" t="s">
        <v>1</v>
      </c>
      <c r="BKU1" s="367" t="s">
        <v>2</v>
      </c>
      <c r="BKV1" s="368" t="s">
        <v>3</v>
      </c>
      <c r="BKW1" s="367" t="s">
        <v>4</v>
      </c>
      <c r="BKX1" s="367" t="s">
        <v>5</v>
      </c>
      <c r="BKY1" s="367" t="s">
        <v>689</v>
      </c>
      <c r="BKZ1" s="367" t="s">
        <v>690</v>
      </c>
      <c r="BLA1" s="367" t="s">
        <v>691</v>
      </c>
      <c r="BLB1" s="367" t="s">
        <v>1</v>
      </c>
      <c r="BLC1" s="367" t="s">
        <v>2</v>
      </c>
      <c r="BLD1" s="368" t="s">
        <v>3</v>
      </c>
      <c r="BLE1" s="367" t="s">
        <v>4</v>
      </c>
      <c r="BLF1" s="367" t="s">
        <v>5</v>
      </c>
      <c r="BLG1" s="367" t="s">
        <v>689</v>
      </c>
      <c r="BLH1" s="367" t="s">
        <v>690</v>
      </c>
      <c r="BLI1" s="367" t="s">
        <v>691</v>
      </c>
      <c r="BLJ1" s="367" t="s">
        <v>1</v>
      </c>
      <c r="BLK1" s="367" t="s">
        <v>2</v>
      </c>
      <c r="BLL1" s="368" t="s">
        <v>3</v>
      </c>
      <c r="BLM1" s="367" t="s">
        <v>4</v>
      </c>
      <c r="BLN1" s="367" t="s">
        <v>5</v>
      </c>
      <c r="BLO1" s="367" t="s">
        <v>689</v>
      </c>
      <c r="BLP1" s="367" t="s">
        <v>690</v>
      </c>
      <c r="BLQ1" s="367" t="s">
        <v>691</v>
      </c>
      <c r="BLR1" s="367" t="s">
        <v>1</v>
      </c>
      <c r="BLS1" s="367" t="s">
        <v>2</v>
      </c>
      <c r="BLT1" s="368" t="s">
        <v>3</v>
      </c>
      <c r="BLU1" s="367" t="s">
        <v>4</v>
      </c>
      <c r="BLV1" s="367" t="s">
        <v>5</v>
      </c>
      <c r="BLW1" s="367" t="s">
        <v>689</v>
      </c>
      <c r="BLX1" s="367" t="s">
        <v>690</v>
      </c>
      <c r="BLY1" s="367" t="s">
        <v>691</v>
      </c>
      <c r="BLZ1" s="367" t="s">
        <v>1</v>
      </c>
      <c r="BMA1" s="367" t="s">
        <v>2</v>
      </c>
      <c r="BMB1" s="368" t="s">
        <v>3</v>
      </c>
      <c r="BMC1" s="367" t="s">
        <v>4</v>
      </c>
      <c r="BMD1" s="367" t="s">
        <v>5</v>
      </c>
      <c r="BME1" s="367" t="s">
        <v>689</v>
      </c>
      <c r="BMF1" s="367" t="s">
        <v>690</v>
      </c>
      <c r="BMG1" s="367" t="s">
        <v>691</v>
      </c>
      <c r="BMH1" s="367" t="s">
        <v>1</v>
      </c>
      <c r="BMI1" s="367" t="s">
        <v>2</v>
      </c>
      <c r="BMJ1" s="368" t="s">
        <v>3</v>
      </c>
      <c r="BMK1" s="367" t="s">
        <v>4</v>
      </c>
      <c r="BML1" s="367" t="s">
        <v>5</v>
      </c>
      <c r="BMM1" s="367" t="s">
        <v>689</v>
      </c>
      <c r="BMN1" s="367" t="s">
        <v>690</v>
      </c>
      <c r="BMO1" s="367" t="s">
        <v>691</v>
      </c>
      <c r="BMP1" s="367" t="s">
        <v>1</v>
      </c>
      <c r="BMQ1" s="367" t="s">
        <v>2</v>
      </c>
      <c r="BMR1" s="368" t="s">
        <v>3</v>
      </c>
      <c r="BMS1" s="367" t="s">
        <v>4</v>
      </c>
      <c r="BMT1" s="367" t="s">
        <v>5</v>
      </c>
      <c r="BMU1" s="367" t="s">
        <v>689</v>
      </c>
      <c r="BMV1" s="367" t="s">
        <v>690</v>
      </c>
      <c r="BMW1" s="367" t="s">
        <v>691</v>
      </c>
      <c r="BMX1" s="367" t="s">
        <v>1</v>
      </c>
      <c r="BMY1" s="367" t="s">
        <v>2</v>
      </c>
      <c r="BMZ1" s="368" t="s">
        <v>3</v>
      </c>
      <c r="BNA1" s="367" t="s">
        <v>4</v>
      </c>
      <c r="BNB1" s="367" t="s">
        <v>5</v>
      </c>
      <c r="BNC1" s="367" t="s">
        <v>689</v>
      </c>
      <c r="BND1" s="367" t="s">
        <v>690</v>
      </c>
      <c r="BNE1" s="367" t="s">
        <v>691</v>
      </c>
      <c r="BNF1" s="367" t="s">
        <v>1</v>
      </c>
      <c r="BNG1" s="367" t="s">
        <v>2</v>
      </c>
      <c r="BNH1" s="368" t="s">
        <v>3</v>
      </c>
      <c r="BNI1" s="367" t="s">
        <v>4</v>
      </c>
      <c r="BNJ1" s="367" t="s">
        <v>5</v>
      </c>
      <c r="BNK1" s="367" t="s">
        <v>689</v>
      </c>
      <c r="BNL1" s="367" t="s">
        <v>690</v>
      </c>
      <c r="BNM1" s="367" t="s">
        <v>691</v>
      </c>
      <c r="BNN1" s="367" t="s">
        <v>1</v>
      </c>
      <c r="BNO1" s="367" t="s">
        <v>2</v>
      </c>
      <c r="BNP1" s="368" t="s">
        <v>3</v>
      </c>
      <c r="BNQ1" s="367" t="s">
        <v>4</v>
      </c>
      <c r="BNR1" s="367" t="s">
        <v>5</v>
      </c>
      <c r="BNS1" s="367" t="s">
        <v>689</v>
      </c>
      <c r="BNT1" s="367" t="s">
        <v>690</v>
      </c>
      <c r="BNU1" s="367" t="s">
        <v>691</v>
      </c>
      <c r="BNV1" s="367" t="s">
        <v>1</v>
      </c>
      <c r="BNW1" s="367" t="s">
        <v>2</v>
      </c>
      <c r="BNX1" s="368" t="s">
        <v>3</v>
      </c>
      <c r="BNY1" s="367" t="s">
        <v>4</v>
      </c>
      <c r="BNZ1" s="367" t="s">
        <v>5</v>
      </c>
      <c r="BOA1" s="367" t="s">
        <v>689</v>
      </c>
      <c r="BOB1" s="367" t="s">
        <v>690</v>
      </c>
      <c r="BOC1" s="367" t="s">
        <v>691</v>
      </c>
      <c r="BOD1" s="367" t="s">
        <v>1</v>
      </c>
      <c r="BOE1" s="367" t="s">
        <v>2</v>
      </c>
      <c r="BOF1" s="368" t="s">
        <v>3</v>
      </c>
      <c r="BOG1" s="367" t="s">
        <v>4</v>
      </c>
      <c r="BOH1" s="367" t="s">
        <v>5</v>
      </c>
      <c r="BOI1" s="367" t="s">
        <v>689</v>
      </c>
      <c r="BOJ1" s="367" t="s">
        <v>690</v>
      </c>
      <c r="BOK1" s="367" t="s">
        <v>691</v>
      </c>
      <c r="BOL1" s="367" t="s">
        <v>1</v>
      </c>
      <c r="BOM1" s="367" t="s">
        <v>2</v>
      </c>
      <c r="BON1" s="368" t="s">
        <v>3</v>
      </c>
      <c r="BOO1" s="367" t="s">
        <v>4</v>
      </c>
      <c r="BOP1" s="367" t="s">
        <v>5</v>
      </c>
      <c r="BOQ1" s="367" t="s">
        <v>689</v>
      </c>
      <c r="BOR1" s="367" t="s">
        <v>690</v>
      </c>
      <c r="BOS1" s="367" t="s">
        <v>691</v>
      </c>
      <c r="BOT1" s="367" t="s">
        <v>1</v>
      </c>
      <c r="BOU1" s="367" t="s">
        <v>2</v>
      </c>
      <c r="BOV1" s="368" t="s">
        <v>3</v>
      </c>
      <c r="BOW1" s="367" t="s">
        <v>4</v>
      </c>
      <c r="BOX1" s="367" t="s">
        <v>5</v>
      </c>
      <c r="BOY1" s="367" t="s">
        <v>689</v>
      </c>
      <c r="BOZ1" s="367" t="s">
        <v>690</v>
      </c>
      <c r="BPA1" s="367" t="s">
        <v>691</v>
      </c>
      <c r="BPB1" s="367" t="s">
        <v>1</v>
      </c>
      <c r="BPC1" s="367" t="s">
        <v>2</v>
      </c>
      <c r="BPD1" s="368" t="s">
        <v>3</v>
      </c>
      <c r="BPE1" s="367" t="s">
        <v>4</v>
      </c>
      <c r="BPF1" s="367" t="s">
        <v>5</v>
      </c>
      <c r="BPG1" s="367" t="s">
        <v>689</v>
      </c>
      <c r="BPH1" s="367" t="s">
        <v>690</v>
      </c>
      <c r="BPI1" s="367" t="s">
        <v>691</v>
      </c>
      <c r="BPJ1" s="367" t="s">
        <v>1</v>
      </c>
      <c r="BPK1" s="367" t="s">
        <v>2</v>
      </c>
      <c r="BPL1" s="368" t="s">
        <v>3</v>
      </c>
      <c r="BPM1" s="367" t="s">
        <v>4</v>
      </c>
      <c r="BPN1" s="367" t="s">
        <v>5</v>
      </c>
      <c r="BPO1" s="367" t="s">
        <v>689</v>
      </c>
      <c r="BPP1" s="367" t="s">
        <v>690</v>
      </c>
      <c r="BPQ1" s="367" t="s">
        <v>691</v>
      </c>
      <c r="BPR1" s="367" t="s">
        <v>1</v>
      </c>
      <c r="BPS1" s="367" t="s">
        <v>2</v>
      </c>
      <c r="BPT1" s="368" t="s">
        <v>3</v>
      </c>
      <c r="BPU1" s="367" t="s">
        <v>4</v>
      </c>
      <c r="BPV1" s="367" t="s">
        <v>5</v>
      </c>
      <c r="BPW1" s="367" t="s">
        <v>689</v>
      </c>
      <c r="BPX1" s="367" t="s">
        <v>690</v>
      </c>
      <c r="BPY1" s="367" t="s">
        <v>691</v>
      </c>
      <c r="BPZ1" s="367" t="s">
        <v>1</v>
      </c>
      <c r="BQA1" s="367" t="s">
        <v>2</v>
      </c>
      <c r="BQB1" s="368" t="s">
        <v>3</v>
      </c>
      <c r="BQC1" s="367" t="s">
        <v>4</v>
      </c>
      <c r="BQD1" s="367" t="s">
        <v>5</v>
      </c>
      <c r="BQE1" s="367" t="s">
        <v>689</v>
      </c>
      <c r="BQF1" s="367" t="s">
        <v>690</v>
      </c>
      <c r="BQG1" s="367" t="s">
        <v>691</v>
      </c>
      <c r="BQH1" s="367" t="s">
        <v>1</v>
      </c>
      <c r="BQI1" s="367" t="s">
        <v>2</v>
      </c>
      <c r="BQJ1" s="368" t="s">
        <v>3</v>
      </c>
      <c r="BQK1" s="367" t="s">
        <v>4</v>
      </c>
      <c r="BQL1" s="367" t="s">
        <v>5</v>
      </c>
      <c r="BQM1" s="367" t="s">
        <v>689</v>
      </c>
      <c r="BQN1" s="367" t="s">
        <v>690</v>
      </c>
      <c r="BQO1" s="367" t="s">
        <v>691</v>
      </c>
      <c r="BQP1" s="367" t="s">
        <v>1</v>
      </c>
      <c r="BQQ1" s="367" t="s">
        <v>2</v>
      </c>
      <c r="BQR1" s="368" t="s">
        <v>3</v>
      </c>
      <c r="BQS1" s="367" t="s">
        <v>4</v>
      </c>
      <c r="BQT1" s="367" t="s">
        <v>5</v>
      </c>
      <c r="BQU1" s="367" t="s">
        <v>689</v>
      </c>
      <c r="BQV1" s="367" t="s">
        <v>690</v>
      </c>
      <c r="BQW1" s="367" t="s">
        <v>691</v>
      </c>
      <c r="BQX1" s="367" t="s">
        <v>1</v>
      </c>
      <c r="BQY1" s="367" t="s">
        <v>2</v>
      </c>
      <c r="BQZ1" s="368" t="s">
        <v>3</v>
      </c>
      <c r="BRA1" s="367" t="s">
        <v>4</v>
      </c>
      <c r="BRB1" s="367" t="s">
        <v>5</v>
      </c>
      <c r="BRC1" s="367" t="s">
        <v>689</v>
      </c>
      <c r="BRD1" s="367" t="s">
        <v>690</v>
      </c>
      <c r="BRE1" s="367" t="s">
        <v>691</v>
      </c>
      <c r="BRF1" s="367" t="s">
        <v>1</v>
      </c>
      <c r="BRG1" s="367" t="s">
        <v>2</v>
      </c>
      <c r="BRH1" s="368" t="s">
        <v>3</v>
      </c>
      <c r="BRI1" s="367" t="s">
        <v>4</v>
      </c>
      <c r="BRJ1" s="367" t="s">
        <v>5</v>
      </c>
      <c r="BRK1" s="367" t="s">
        <v>689</v>
      </c>
      <c r="BRL1" s="367" t="s">
        <v>690</v>
      </c>
      <c r="BRM1" s="367" t="s">
        <v>691</v>
      </c>
      <c r="BRN1" s="367" t="s">
        <v>1</v>
      </c>
      <c r="BRO1" s="367" t="s">
        <v>2</v>
      </c>
      <c r="BRP1" s="368" t="s">
        <v>3</v>
      </c>
      <c r="BRQ1" s="367" t="s">
        <v>4</v>
      </c>
      <c r="BRR1" s="367" t="s">
        <v>5</v>
      </c>
      <c r="BRS1" s="367" t="s">
        <v>689</v>
      </c>
      <c r="BRT1" s="367" t="s">
        <v>690</v>
      </c>
      <c r="BRU1" s="367" t="s">
        <v>691</v>
      </c>
      <c r="BRV1" s="367" t="s">
        <v>1</v>
      </c>
      <c r="BRW1" s="367" t="s">
        <v>2</v>
      </c>
      <c r="BRX1" s="368" t="s">
        <v>3</v>
      </c>
      <c r="BRY1" s="367" t="s">
        <v>4</v>
      </c>
      <c r="BRZ1" s="367" t="s">
        <v>5</v>
      </c>
      <c r="BSA1" s="367" t="s">
        <v>689</v>
      </c>
      <c r="BSB1" s="367" t="s">
        <v>690</v>
      </c>
      <c r="BSC1" s="367" t="s">
        <v>691</v>
      </c>
      <c r="BSD1" s="367" t="s">
        <v>1</v>
      </c>
      <c r="BSE1" s="367" t="s">
        <v>2</v>
      </c>
      <c r="BSF1" s="368" t="s">
        <v>3</v>
      </c>
      <c r="BSG1" s="367" t="s">
        <v>4</v>
      </c>
      <c r="BSH1" s="367" t="s">
        <v>5</v>
      </c>
      <c r="BSI1" s="367" t="s">
        <v>689</v>
      </c>
      <c r="BSJ1" s="367" t="s">
        <v>690</v>
      </c>
      <c r="BSK1" s="367" t="s">
        <v>691</v>
      </c>
      <c r="BSL1" s="367" t="s">
        <v>1</v>
      </c>
      <c r="BSM1" s="367" t="s">
        <v>2</v>
      </c>
      <c r="BSN1" s="368" t="s">
        <v>3</v>
      </c>
      <c r="BSO1" s="367" t="s">
        <v>4</v>
      </c>
      <c r="BSP1" s="367" t="s">
        <v>5</v>
      </c>
      <c r="BSQ1" s="367" t="s">
        <v>689</v>
      </c>
      <c r="BSR1" s="367" t="s">
        <v>690</v>
      </c>
      <c r="BSS1" s="367" t="s">
        <v>691</v>
      </c>
      <c r="BST1" s="367" t="s">
        <v>1</v>
      </c>
      <c r="BSU1" s="367" t="s">
        <v>2</v>
      </c>
      <c r="BSV1" s="368" t="s">
        <v>3</v>
      </c>
      <c r="BSW1" s="367" t="s">
        <v>4</v>
      </c>
      <c r="BSX1" s="367" t="s">
        <v>5</v>
      </c>
      <c r="BSY1" s="367" t="s">
        <v>689</v>
      </c>
      <c r="BSZ1" s="367" t="s">
        <v>690</v>
      </c>
      <c r="BTA1" s="367" t="s">
        <v>691</v>
      </c>
      <c r="BTB1" s="367" t="s">
        <v>1</v>
      </c>
      <c r="BTC1" s="367" t="s">
        <v>2</v>
      </c>
      <c r="BTD1" s="368" t="s">
        <v>3</v>
      </c>
      <c r="BTE1" s="367" t="s">
        <v>4</v>
      </c>
      <c r="BTF1" s="367" t="s">
        <v>5</v>
      </c>
      <c r="BTG1" s="367" t="s">
        <v>689</v>
      </c>
      <c r="BTH1" s="367" t="s">
        <v>690</v>
      </c>
      <c r="BTI1" s="367" t="s">
        <v>691</v>
      </c>
      <c r="BTJ1" s="367" t="s">
        <v>1</v>
      </c>
      <c r="BTK1" s="367" t="s">
        <v>2</v>
      </c>
      <c r="BTL1" s="368" t="s">
        <v>3</v>
      </c>
      <c r="BTM1" s="367" t="s">
        <v>4</v>
      </c>
      <c r="BTN1" s="367" t="s">
        <v>5</v>
      </c>
      <c r="BTO1" s="367" t="s">
        <v>689</v>
      </c>
      <c r="BTP1" s="367" t="s">
        <v>690</v>
      </c>
      <c r="BTQ1" s="367" t="s">
        <v>691</v>
      </c>
      <c r="BTR1" s="367" t="s">
        <v>1</v>
      </c>
      <c r="BTS1" s="367" t="s">
        <v>2</v>
      </c>
      <c r="BTT1" s="368" t="s">
        <v>3</v>
      </c>
      <c r="BTU1" s="367" t="s">
        <v>4</v>
      </c>
      <c r="BTV1" s="367" t="s">
        <v>5</v>
      </c>
      <c r="BTW1" s="367" t="s">
        <v>689</v>
      </c>
      <c r="BTX1" s="367" t="s">
        <v>690</v>
      </c>
      <c r="BTY1" s="367" t="s">
        <v>691</v>
      </c>
      <c r="BTZ1" s="367" t="s">
        <v>1</v>
      </c>
      <c r="BUA1" s="367" t="s">
        <v>2</v>
      </c>
      <c r="BUB1" s="368" t="s">
        <v>3</v>
      </c>
      <c r="BUC1" s="367" t="s">
        <v>4</v>
      </c>
      <c r="BUD1" s="367" t="s">
        <v>5</v>
      </c>
      <c r="BUE1" s="367" t="s">
        <v>689</v>
      </c>
      <c r="BUF1" s="367" t="s">
        <v>690</v>
      </c>
      <c r="BUG1" s="367" t="s">
        <v>691</v>
      </c>
      <c r="BUH1" s="367" t="s">
        <v>1</v>
      </c>
      <c r="BUI1" s="367" t="s">
        <v>2</v>
      </c>
      <c r="BUJ1" s="368" t="s">
        <v>3</v>
      </c>
      <c r="BUK1" s="367" t="s">
        <v>4</v>
      </c>
      <c r="BUL1" s="367" t="s">
        <v>5</v>
      </c>
      <c r="BUM1" s="367" t="s">
        <v>689</v>
      </c>
      <c r="BUN1" s="367" t="s">
        <v>690</v>
      </c>
      <c r="BUO1" s="367" t="s">
        <v>691</v>
      </c>
      <c r="BUP1" s="367" t="s">
        <v>1</v>
      </c>
      <c r="BUQ1" s="367" t="s">
        <v>2</v>
      </c>
      <c r="BUR1" s="368" t="s">
        <v>3</v>
      </c>
      <c r="BUS1" s="367" t="s">
        <v>4</v>
      </c>
      <c r="BUT1" s="367" t="s">
        <v>5</v>
      </c>
      <c r="BUU1" s="367" t="s">
        <v>689</v>
      </c>
      <c r="BUV1" s="367" t="s">
        <v>690</v>
      </c>
      <c r="BUW1" s="367" t="s">
        <v>691</v>
      </c>
      <c r="BUX1" s="367" t="s">
        <v>1</v>
      </c>
      <c r="BUY1" s="367" t="s">
        <v>2</v>
      </c>
      <c r="BUZ1" s="368" t="s">
        <v>3</v>
      </c>
      <c r="BVA1" s="367" t="s">
        <v>4</v>
      </c>
      <c r="BVB1" s="367" t="s">
        <v>5</v>
      </c>
      <c r="BVC1" s="367" t="s">
        <v>689</v>
      </c>
      <c r="BVD1" s="367" t="s">
        <v>690</v>
      </c>
      <c r="BVE1" s="367" t="s">
        <v>691</v>
      </c>
      <c r="BVF1" s="367" t="s">
        <v>1</v>
      </c>
      <c r="BVG1" s="367" t="s">
        <v>2</v>
      </c>
      <c r="BVH1" s="368" t="s">
        <v>3</v>
      </c>
      <c r="BVI1" s="367" t="s">
        <v>4</v>
      </c>
      <c r="BVJ1" s="367" t="s">
        <v>5</v>
      </c>
      <c r="BVK1" s="367" t="s">
        <v>689</v>
      </c>
      <c r="BVL1" s="367" t="s">
        <v>690</v>
      </c>
      <c r="BVM1" s="367" t="s">
        <v>691</v>
      </c>
      <c r="BVN1" s="367" t="s">
        <v>1</v>
      </c>
      <c r="BVO1" s="367" t="s">
        <v>2</v>
      </c>
      <c r="BVP1" s="368" t="s">
        <v>3</v>
      </c>
      <c r="BVQ1" s="367" t="s">
        <v>4</v>
      </c>
      <c r="BVR1" s="367" t="s">
        <v>5</v>
      </c>
      <c r="BVS1" s="367" t="s">
        <v>689</v>
      </c>
      <c r="BVT1" s="367" t="s">
        <v>690</v>
      </c>
      <c r="BVU1" s="367" t="s">
        <v>691</v>
      </c>
      <c r="BVV1" s="367" t="s">
        <v>1</v>
      </c>
      <c r="BVW1" s="367" t="s">
        <v>2</v>
      </c>
      <c r="BVX1" s="368" t="s">
        <v>3</v>
      </c>
      <c r="BVY1" s="367" t="s">
        <v>4</v>
      </c>
      <c r="BVZ1" s="367" t="s">
        <v>5</v>
      </c>
      <c r="BWA1" s="367" t="s">
        <v>689</v>
      </c>
      <c r="BWB1" s="367" t="s">
        <v>690</v>
      </c>
      <c r="BWC1" s="367" t="s">
        <v>691</v>
      </c>
      <c r="BWD1" s="367" t="s">
        <v>1</v>
      </c>
      <c r="BWE1" s="367" t="s">
        <v>2</v>
      </c>
      <c r="BWF1" s="368" t="s">
        <v>3</v>
      </c>
      <c r="BWG1" s="367" t="s">
        <v>4</v>
      </c>
      <c r="BWH1" s="367" t="s">
        <v>5</v>
      </c>
      <c r="BWI1" s="367" t="s">
        <v>689</v>
      </c>
      <c r="BWJ1" s="367" t="s">
        <v>690</v>
      </c>
      <c r="BWK1" s="367" t="s">
        <v>691</v>
      </c>
      <c r="BWL1" s="367" t="s">
        <v>1</v>
      </c>
      <c r="BWM1" s="367" t="s">
        <v>2</v>
      </c>
      <c r="BWN1" s="368" t="s">
        <v>3</v>
      </c>
      <c r="BWO1" s="367" t="s">
        <v>4</v>
      </c>
      <c r="BWP1" s="367" t="s">
        <v>5</v>
      </c>
      <c r="BWQ1" s="367" t="s">
        <v>689</v>
      </c>
      <c r="BWR1" s="367" t="s">
        <v>690</v>
      </c>
      <c r="BWS1" s="367" t="s">
        <v>691</v>
      </c>
      <c r="BWT1" s="367" t="s">
        <v>1</v>
      </c>
      <c r="BWU1" s="367" t="s">
        <v>2</v>
      </c>
      <c r="BWV1" s="368" t="s">
        <v>3</v>
      </c>
      <c r="BWW1" s="367" t="s">
        <v>4</v>
      </c>
      <c r="BWX1" s="367" t="s">
        <v>5</v>
      </c>
      <c r="BWY1" s="367" t="s">
        <v>689</v>
      </c>
      <c r="BWZ1" s="367" t="s">
        <v>690</v>
      </c>
      <c r="BXA1" s="367" t="s">
        <v>691</v>
      </c>
      <c r="BXB1" s="367" t="s">
        <v>1</v>
      </c>
      <c r="BXC1" s="367" t="s">
        <v>2</v>
      </c>
      <c r="BXD1" s="368" t="s">
        <v>3</v>
      </c>
      <c r="BXE1" s="367" t="s">
        <v>4</v>
      </c>
      <c r="BXF1" s="367" t="s">
        <v>5</v>
      </c>
      <c r="BXG1" s="367" t="s">
        <v>689</v>
      </c>
      <c r="BXH1" s="367" t="s">
        <v>690</v>
      </c>
      <c r="BXI1" s="367" t="s">
        <v>691</v>
      </c>
      <c r="BXJ1" s="367" t="s">
        <v>1</v>
      </c>
      <c r="BXK1" s="367" t="s">
        <v>2</v>
      </c>
      <c r="BXL1" s="368" t="s">
        <v>3</v>
      </c>
      <c r="BXM1" s="367" t="s">
        <v>4</v>
      </c>
      <c r="BXN1" s="367" t="s">
        <v>5</v>
      </c>
      <c r="BXO1" s="367" t="s">
        <v>689</v>
      </c>
      <c r="BXP1" s="367" t="s">
        <v>690</v>
      </c>
      <c r="BXQ1" s="367" t="s">
        <v>691</v>
      </c>
      <c r="BXR1" s="367" t="s">
        <v>1</v>
      </c>
      <c r="BXS1" s="367" t="s">
        <v>2</v>
      </c>
      <c r="BXT1" s="368" t="s">
        <v>3</v>
      </c>
      <c r="BXU1" s="367" t="s">
        <v>4</v>
      </c>
      <c r="BXV1" s="367" t="s">
        <v>5</v>
      </c>
      <c r="BXW1" s="367" t="s">
        <v>689</v>
      </c>
      <c r="BXX1" s="367" t="s">
        <v>690</v>
      </c>
      <c r="BXY1" s="367" t="s">
        <v>691</v>
      </c>
      <c r="BXZ1" s="367" t="s">
        <v>1</v>
      </c>
      <c r="BYA1" s="367" t="s">
        <v>2</v>
      </c>
      <c r="BYB1" s="368" t="s">
        <v>3</v>
      </c>
      <c r="BYC1" s="367" t="s">
        <v>4</v>
      </c>
      <c r="BYD1" s="367" t="s">
        <v>5</v>
      </c>
      <c r="BYE1" s="367" t="s">
        <v>689</v>
      </c>
      <c r="BYF1" s="367" t="s">
        <v>690</v>
      </c>
      <c r="BYG1" s="367" t="s">
        <v>691</v>
      </c>
      <c r="BYH1" s="367" t="s">
        <v>1</v>
      </c>
      <c r="BYI1" s="367" t="s">
        <v>2</v>
      </c>
      <c r="BYJ1" s="368" t="s">
        <v>3</v>
      </c>
      <c r="BYK1" s="367" t="s">
        <v>4</v>
      </c>
      <c r="BYL1" s="367" t="s">
        <v>5</v>
      </c>
      <c r="BYM1" s="367" t="s">
        <v>689</v>
      </c>
      <c r="BYN1" s="367" t="s">
        <v>690</v>
      </c>
      <c r="BYO1" s="367" t="s">
        <v>691</v>
      </c>
      <c r="BYP1" s="367" t="s">
        <v>1</v>
      </c>
      <c r="BYQ1" s="367" t="s">
        <v>2</v>
      </c>
      <c r="BYR1" s="368" t="s">
        <v>3</v>
      </c>
      <c r="BYS1" s="367" t="s">
        <v>4</v>
      </c>
      <c r="BYT1" s="367" t="s">
        <v>5</v>
      </c>
      <c r="BYU1" s="367" t="s">
        <v>689</v>
      </c>
      <c r="BYV1" s="367" t="s">
        <v>690</v>
      </c>
      <c r="BYW1" s="367" t="s">
        <v>691</v>
      </c>
      <c r="BYX1" s="367" t="s">
        <v>1</v>
      </c>
      <c r="BYY1" s="367" t="s">
        <v>2</v>
      </c>
      <c r="BYZ1" s="368" t="s">
        <v>3</v>
      </c>
      <c r="BZA1" s="367" t="s">
        <v>4</v>
      </c>
      <c r="BZB1" s="367" t="s">
        <v>5</v>
      </c>
      <c r="BZC1" s="367" t="s">
        <v>689</v>
      </c>
      <c r="BZD1" s="367" t="s">
        <v>690</v>
      </c>
      <c r="BZE1" s="367" t="s">
        <v>691</v>
      </c>
      <c r="BZF1" s="367" t="s">
        <v>1</v>
      </c>
      <c r="BZG1" s="367" t="s">
        <v>2</v>
      </c>
      <c r="BZH1" s="368" t="s">
        <v>3</v>
      </c>
      <c r="BZI1" s="367" t="s">
        <v>4</v>
      </c>
      <c r="BZJ1" s="367" t="s">
        <v>5</v>
      </c>
      <c r="BZK1" s="367" t="s">
        <v>689</v>
      </c>
      <c r="BZL1" s="367" t="s">
        <v>690</v>
      </c>
      <c r="BZM1" s="367" t="s">
        <v>691</v>
      </c>
      <c r="BZN1" s="367" t="s">
        <v>1</v>
      </c>
      <c r="BZO1" s="367" t="s">
        <v>2</v>
      </c>
      <c r="BZP1" s="368" t="s">
        <v>3</v>
      </c>
      <c r="BZQ1" s="367" t="s">
        <v>4</v>
      </c>
      <c r="BZR1" s="367" t="s">
        <v>5</v>
      </c>
      <c r="BZS1" s="367" t="s">
        <v>689</v>
      </c>
      <c r="BZT1" s="367" t="s">
        <v>690</v>
      </c>
      <c r="BZU1" s="367" t="s">
        <v>691</v>
      </c>
      <c r="BZV1" s="367" t="s">
        <v>1</v>
      </c>
      <c r="BZW1" s="367" t="s">
        <v>2</v>
      </c>
      <c r="BZX1" s="368" t="s">
        <v>3</v>
      </c>
      <c r="BZY1" s="367" t="s">
        <v>4</v>
      </c>
      <c r="BZZ1" s="367" t="s">
        <v>5</v>
      </c>
      <c r="CAA1" s="367" t="s">
        <v>689</v>
      </c>
      <c r="CAB1" s="367" t="s">
        <v>690</v>
      </c>
      <c r="CAC1" s="367" t="s">
        <v>691</v>
      </c>
      <c r="CAD1" s="367" t="s">
        <v>1</v>
      </c>
      <c r="CAE1" s="367" t="s">
        <v>2</v>
      </c>
      <c r="CAF1" s="368" t="s">
        <v>3</v>
      </c>
      <c r="CAG1" s="367" t="s">
        <v>4</v>
      </c>
      <c r="CAH1" s="367" t="s">
        <v>5</v>
      </c>
      <c r="CAI1" s="367" t="s">
        <v>689</v>
      </c>
      <c r="CAJ1" s="367" t="s">
        <v>690</v>
      </c>
      <c r="CAK1" s="367" t="s">
        <v>691</v>
      </c>
      <c r="CAL1" s="367" t="s">
        <v>1</v>
      </c>
      <c r="CAM1" s="367" t="s">
        <v>2</v>
      </c>
      <c r="CAN1" s="368" t="s">
        <v>3</v>
      </c>
      <c r="CAO1" s="367" t="s">
        <v>4</v>
      </c>
      <c r="CAP1" s="367" t="s">
        <v>5</v>
      </c>
      <c r="CAQ1" s="367" t="s">
        <v>689</v>
      </c>
      <c r="CAR1" s="367" t="s">
        <v>690</v>
      </c>
      <c r="CAS1" s="367" t="s">
        <v>691</v>
      </c>
      <c r="CAT1" s="367" t="s">
        <v>1</v>
      </c>
      <c r="CAU1" s="367" t="s">
        <v>2</v>
      </c>
      <c r="CAV1" s="368" t="s">
        <v>3</v>
      </c>
      <c r="CAW1" s="367" t="s">
        <v>4</v>
      </c>
      <c r="CAX1" s="367" t="s">
        <v>5</v>
      </c>
      <c r="CAY1" s="367" t="s">
        <v>689</v>
      </c>
      <c r="CAZ1" s="367" t="s">
        <v>690</v>
      </c>
      <c r="CBA1" s="367" t="s">
        <v>691</v>
      </c>
      <c r="CBB1" s="367" t="s">
        <v>1</v>
      </c>
      <c r="CBC1" s="367" t="s">
        <v>2</v>
      </c>
      <c r="CBD1" s="368" t="s">
        <v>3</v>
      </c>
      <c r="CBE1" s="367" t="s">
        <v>4</v>
      </c>
      <c r="CBF1" s="367" t="s">
        <v>5</v>
      </c>
      <c r="CBG1" s="367" t="s">
        <v>689</v>
      </c>
      <c r="CBH1" s="367" t="s">
        <v>690</v>
      </c>
      <c r="CBI1" s="367" t="s">
        <v>691</v>
      </c>
      <c r="CBJ1" s="367" t="s">
        <v>1</v>
      </c>
      <c r="CBK1" s="367" t="s">
        <v>2</v>
      </c>
      <c r="CBL1" s="368" t="s">
        <v>3</v>
      </c>
      <c r="CBM1" s="367" t="s">
        <v>4</v>
      </c>
      <c r="CBN1" s="367" t="s">
        <v>5</v>
      </c>
      <c r="CBO1" s="367" t="s">
        <v>689</v>
      </c>
      <c r="CBP1" s="367" t="s">
        <v>690</v>
      </c>
      <c r="CBQ1" s="367" t="s">
        <v>691</v>
      </c>
      <c r="CBR1" s="367" t="s">
        <v>1</v>
      </c>
      <c r="CBS1" s="367" t="s">
        <v>2</v>
      </c>
      <c r="CBT1" s="368" t="s">
        <v>3</v>
      </c>
      <c r="CBU1" s="367" t="s">
        <v>4</v>
      </c>
      <c r="CBV1" s="367" t="s">
        <v>5</v>
      </c>
      <c r="CBW1" s="367" t="s">
        <v>689</v>
      </c>
      <c r="CBX1" s="367" t="s">
        <v>690</v>
      </c>
      <c r="CBY1" s="367" t="s">
        <v>691</v>
      </c>
      <c r="CBZ1" s="367" t="s">
        <v>1</v>
      </c>
      <c r="CCA1" s="367" t="s">
        <v>2</v>
      </c>
      <c r="CCB1" s="368" t="s">
        <v>3</v>
      </c>
      <c r="CCC1" s="367" t="s">
        <v>4</v>
      </c>
      <c r="CCD1" s="367" t="s">
        <v>5</v>
      </c>
      <c r="CCE1" s="367" t="s">
        <v>689</v>
      </c>
      <c r="CCF1" s="367" t="s">
        <v>690</v>
      </c>
      <c r="CCG1" s="367" t="s">
        <v>691</v>
      </c>
      <c r="CCH1" s="367" t="s">
        <v>1</v>
      </c>
      <c r="CCI1" s="367" t="s">
        <v>2</v>
      </c>
      <c r="CCJ1" s="368" t="s">
        <v>3</v>
      </c>
      <c r="CCK1" s="367" t="s">
        <v>4</v>
      </c>
      <c r="CCL1" s="367" t="s">
        <v>5</v>
      </c>
      <c r="CCM1" s="367" t="s">
        <v>689</v>
      </c>
      <c r="CCN1" s="367" t="s">
        <v>690</v>
      </c>
      <c r="CCO1" s="367" t="s">
        <v>691</v>
      </c>
      <c r="CCP1" s="367" t="s">
        <v>1</v>
      </c>
      <c r="CCQ1" s="367" t="s">
        <v>2</v>
      </c>
      <c r="CCR1" s="368" t="s">
        <v>3</v>
      </c>
      <c r="CCS1" s="367" t="s">
        <v>4</v>
      </c>
      <c r="CCT1" s="367" t="s">
        <v>5</v>
      </c>
      <c r="CCU1" s="367" t="s">
        <v>689</v>
      </c>
      <c r="CCV1" s="367" t="s">
        <v>690</v>
      </c>
      <c r="CCW1" s="367" t="s">
        <v>691</v>
      </c>
      <c r="CCX1" s="367" t="s">
        <v>1</v>
      </c>
      <c r="CCY1" s="367" t="s">
        <v>2</v>
      </c>
      <c r="CCZ1" s="368" t="s">
        <v>3</v>
      </c>
      <c r="CDA1" s="367" t="s">
        <v>4</v>
      </c>
      <c r="CDB1" s="367" t="s">
        <v>5</v>
      </c>
      <c r="CDC1" s="367" t="s">
        <v>689</v>
      </c>
      <c r="CDD1" s="367" t="s">
        <v>690</v>
      </c>
      <c r="CDE1" s="367" t="s">
        <v>691</v>
      </c>
      <c r="CDF1" s="367" t="s">
        <v>1</v>
      </c>
      <c r="CDG1" s="367" t="s">
        <v>2</v>
      </c>
      <c r="CDH1" s="368" t="s">
        <v>3</v>
      </c>
      <c r="CDI1" s="367" t="s">
        <v>4</v>
      </c>
      <c r="CDJ1" s="367" t="s">
        <v>5</v>
      </c>
      <c r="CDK1" s="367" t="s">
        <v>689</v>
      </c>
      <c r="CDL1" s="367" t="s">
        <v>690</v>
      </c>
      <c r="CDM1" s="367" t="s">
        <v>691</v>
      </c>
      <c r="CDN1" s="367" t="s">
        <v>1</v>
      </c>
      <c r="CDO1" s="367" t="s">
        <v>2</v>
      </c>
      <c r="CDP1" s="368" t="s">
        <v>3</v>
      </c>
      <c r="CDQ1" s="367" t="s">
        <v>4</v>
      </c>
      <c r="CDR1" s="367" t="s">
        <v>5</v>
      </c>
      <c r="CDS1" s="367" t="s">
        <v>689</v>
      </c>
      <c r="CDT1" s="367" t="s">
        <v>690</v>
      </c>
      <c r="CDU1" s="367" t="s">
        <v>691</v>
      </c>
      <c r="CDV1" s="367" t="s">
        <v>1</v>
      </c>
      <c r="CDW1" s="367" t="s">
        <v>2</v>
      </c>
      <c r="CDX1" s="368" t="s">
        <v>3</v>
      </c>
      <c r="CDY1" s="367" t="s">
        <v>4</v>
      </c>
      <c r="CDZ1" s="367" t="s">
        <v>5</v>
      </c>
      <c r="CEA1" s="367" t="s">
        <v>689</v>
      </c>
      <c r="CEB1" s="367" t="s">
        <v>690</v>
      </c>
      <c r="CEC1" s="367" t="s">
        <v>691</v>
      </c>
      <c r="CED1" s="367" t="s">
        <v>1</v>
      </c>
      <c r="CEE1" s="367" t="s">
        <v>2</v>
      </c>
      <c r="CEF1" s="368" t="s">
        <v>3</v>
      </c>
      <c r="CEG1" s="367" t="s">
        <v>4</v>
      </c>
      <c r="CEH1" s="367" t="s">
        <v>5</v>
      </c>
      <c r="CEI1" s="367" t="s">
        <v>689</v>
      </c>
      <c r="CEJ1" s="367" t="s">
        <v>690</v>
      </c>
      <c r="CEK1" s="367" t="s">
        <v>691</v>
      </c>
      <c r="CEL1" s="367" t="s">
        <v>1</v>
      </c>
      <c r="CEM1" s="367" t="s">
        <v>2</v>
      </c>
      <c r="CEN1" s="368" t="s">
        <v>3</v>
      </c>
      <c r="CEO1" s="367" t="s">
        <v>4</v>
      </c>
      <c r="CEP1" s="367" t="s">
        <v>5</v>
      </c>
      <c r="CEQ1" s="367" t="s">
        <v>689</v>
      </c>
      <c r="CER1" s="367" t="s">
        <v>690</v>
      </c>
      <c r="CES1" s="367" t="s">
        <v>691</v>
      </c>
      <c r="CET1" s="367" t="s">
        <v>1</v>
      </c>
      <c r="CEU1" s="367" t="s">
        <v>2</v>
      </c>
      <c r="CEV1" s="368" t="s">
        <v>3</v>
      </c>
      <c r="CEW1" s="367" t="s">
        <v>4</v>
      </c>
      <c r="CEX1" s="367" t="s">
        <v>5</v>
      </c>
      <c r="CEY1" s="367" t="s">
        <v>689</v>
      </c>
      <c r="CEZ1" s="367" t="s">
        <v>690</v>
      </c>
      <c r="CFA1" s="367" t="s">
        <v>691</v>
      </c>
      <c r="CFB1" s="367" t="s">
        <v>1</v>
      </c>
      <c r="CFC1" s="367" t="s">
        <v>2</v>
      </c>
      <c r="CFD1" s="368" t="s">
        <v>3</v>
      </c>
      <c r="CFE1" s="367" t="s">
        <v>4</v>
      </c>
      <c r="CFF1" s="367" t="s">
        <v>5</v>
      </c>
      <c r="CFG1" s="367" t="s">
        <v>689</v>
      </c>
      <c r="CFH1" s="367" t="s">
        <v>690</v>
      </c>
      <c r="CFI1" s="367" t="s">
        <v>691</v>
      </c>
      <c r="CFJ1" s="367" t="s">
        <v>1</v>
      </c>
      <c r="CFK1" s="367" t="s">
        <v>2</v>
      </c>
      <c r="CFL1" s="368" t="s">
        <v>3</v>
      </c>
      <c r="CFM1" s="367" t="s">
        <v>4</v>
      </c>
      <c r="CFN1" s="367" t="s">
        <v>5</v>
      </c>
      <c r="CFO1" s="367" t="s">
        <v>689</v>
      </c>
      <c r="CFP1" s="367" t="s">
        <v>690</v>
      </c>
      <c r="CFQ1" s="367" t="s">
        <v>691</v>
      </c>
      <c r="CFR1" s="367" t="s">
        <v>1</v>
      </c>
      <c r="CFS1" s="367" t="s">
        <v>2</v>
      </c>
      <c r="CFT1" s="368" t="s">
        <v>3</v>
      </c>
      <c r="CFU1" s="367" t="s">
        <v>4</v>
      </c>
      <c r="CFV1" s="367" t="s">
        <v>5</v>
      </c>
      <c r="CFW1" s="367" t="s">
        <v>689</v>
      </c>
      <c r="CFX1" s="367" t="s">
        <v>690</v>
      </c>
      <c r="CFY1" s="367" t="s">
        <v>691</v>
      </c>
      <c r="CFZ1" s="367" t="s">
        <v>1</v>
      </c>
      <c r="CGA1" s="367" t="s">
        <v>2</v>
      </c>
      <c r="CGB1" s="368" t="s">
        <v>3</v>
      </c>
      <c r="CGC1" s="367" t="s">
        <v>4</v>
      </c>
      <c r="CGD1" s="367" t="s">
        <v>5</v>
      </c>
      <c r="CGE1" s="367" t="s">
        <v>689</v>
      </c>
      <c r="CGF1" s="367" t="s">
        <v>690</v>
      </c>
      <c r="CGG1" s="367" t="s">
        <v>691</v>
      </c>
      <c r="CGH1" s="367" t="s">
        <v>1</v>
      </c>
      <c r="CGI1" s="367" t="s">
        <v>2</v>
      </c>
      <c r="CGJ1" s="368" t="s">
        <v>3</v>
      </c>
      <c r="CGK1" s="367" t="s">
        <v>4</v>
      </c>
      <c r="CGL1" s="367" t="s">
        <v>5</v>
      </c>
      <c r="CGM1" s="367" t="s">
        <v>689</v>
      </c>
      <c r="CGN1" s="367" t="s">
        <v>690</v>
      </c>
      <c r="CGO1" s="367" t="s">
        <v>691</v>
      </c>
      <c r="CGP1" s="367" t="s">
        <v>1</v>
      </c>
      <c r="CGQ1" s="367" t="s">
        <v>2</v>
      </c>
      <c r="CGR1" s="368" t="s">
        <v>3</v>
      </c>
      <c r="CGS1" s="367" t="s">
        <v>4</v>
      </c>
      <c r="CGT1" s="367" t="s">
        <v>5</v>
      </c>
      <c r="CGU1" s="367" t="s">
        <v>689</v>
      </c>
      <c r="CGV1" s="367" t="s">
        <v>690</v>
      </c>
      <c r="CGW1" s="367" t="s">
        <v>691</v>
      </c>
      <c r="CGX1" s="367" t="s">
        <v>1</v>
      </c>
      <c r="CGY1" s="367" t="s">
        <v>2</v>
      </c>
      <c r="CGZ1" s="368" t="s">
        <v>3</v>
      </c>
      <c r="CHA1" s="367" t="s">
        <v>4</v>
      </c>
      <c r="CHB1" s="367" t="s">
        <v>5</v>
      </c>
      <c r="CHC1" s="367" t="s">
        <v>689</v>
      </c>
      <c r="CHD1" s="367" t="s">
        <v>690</v>
      </c>
      <c r="CHE1" s="367" t="s">
        <v>691</v>
      </c>
      <c r="CHF1" s="367" t="s">
        <v>1</v>
      </c>
      <c r="CHG1" s="367" t="s">
        <v>2</v>
      </c>
      <c r="CHH1" s="368" t="s">
        <v>3</v>
      </c>
      <c r="CHI1" s="367" t="s">
        <v>4</v>
      </c>
      <c r="CHJ1" s="367" t="s">
        <v>5</v>
      </c>
      <c r="CHK1" s="367" t="s">
        <v>689</v>
      </c>
      <c r="CHL1" s="367" t="s">
        <v>690</v>
      </c>
      <c r="CHM1" s="367" t="s">
        <v>691</v>
      </c>
      <c r="CHN1" s="367" t="s">
        <v>1</v>
      </c>
      <c r="CHO1" s="367" t="s">
        <v>2</v>
      </c>
      <c r="CHP1" s="368" t="s">
        <v>3</v>
      </c>
      <c r="CHQ1" s="367" t="s">
        <v>4</v>
      </c>
      <c r="CHR1" s="367" t="s">
        <v>5</v>
      </c>
      <c r="CHS1" s="367" t="s">
        <v>689</v>
      </c>
      <c r="CHT1" s="367" t="s">
        <v>690</v>
      </c>
      <c r="CHU1" s="367" t="s">
        <v>691</v>
      </c>
      <c r="CHV1" s="367" t="s">
        <v>1</v>
      </c>
      <c r="CHW1" s="367" t="s">
        <v>2</v>
      </c>
      <c r="CHX1" s="368" t="s">
        <v>3</v>
      </c>
      <c r="CHY1" s="367" t="s">
        <v>4</v>
      </c>
      <c r="CHZ1" s="367" t="s">
        <v>5</v>
      </c>
      <c r="CIA1" s="367" t="s">
        <v>689</v>
      </c>
      <c r="CIB1" s="367" t="s">
        <v>690</v>
      </c>
      <c r="CIC1" s="367" t="s">
        <v>691</v>
      </c>
      <c r="CID1" s="367" t="s">
        <v>1</v>
      </c>
      <c r="CIE1" s="367" t="s">
        <v>2</v>
      </c>
      <c r="CIF1" s="368" t="s">
        <v>3</v>
      </c>
      <c r="CIG1" s="367" t="s">
        <v>4</v>
      </c>
      <c r="CIH1" s="367" t="s">
        <v>5</v>
      </c>
      <c r="CII1" s="367" t="s">
        <v>689</v>
      </c>
      <c r="CIJ1" s="367" t="s">
        <v>690</v>
      </c>
      <c r="CIK1" s="367" t="s">
        <v>691</v>
      </c>
      <c r="CIL1" s="367" t="s">
        <v>1</v>
      </c>
      <c r="CIM1" s="367" t="s">
        <v>2</v>
      </c>
      <c r="CIN1" s="368" t="s">
        <v>3</v>
      </c>
      <c r="CIO1" s="367" t="s">
        <v>4</v>
      </c>
      <c r="CIP1" s="367" t="s">
        <v>5</v>
      </c>
      <c r="CIQ1" s="367" t="s">
        <v>689</v>
      </c>
      <c r="CIR1" s="367" t="s">
        <v>690</v>
      </c>
      <c r="CIS1" s="367" t="s">
        <v>691</v>
      </c>
      <c r="CIT1" s="367" t="s">
        <v>1</v>
      </c>
      <c r="CIU1" s="367" t="s">
        <v>2</v>
      </c>
      <c r="CIV1" s="368" t="s">
        <v>3</v>
      </c>
      <c r="CIW1" s="367" t="s">
        <v>4</v>
      </c>
      <c r="CIX1" s="367" t="s">
        <v>5</v>
      </c>
      <c r="CIY1" s="367" t="s">
        <v>689</v>
      </c>
      <c r="CIZ1" s="367" t="s">
        <v>690</v>
      </c>
      <c r="CJA1" s="367" t="s">
        <v>691</v>
      </c>
      <c r="CJB1" s="367" t="s">
        <v>1</v>
      </c>
      <c r="CJC1" s="367" t="s">
        <v>2</v>
      </c>
      <c r="CJD1" s="368" t="s">
        <v>3</v>
      </c>
      <c r="CJE1" s="367" t="s">
        <v>4</v>
      </c>
      <c r="CJF1" s="367" t="s">
        <v>5</v>
      </c>
      <c r="CJG1" s="367" t="s">
        <v>689</v>
      </c>
      <c r="CJH1" s="367" t="s">
        <v>690</v>
      </c>
      <c r="CJI1" s="367" t="s">
        <v>691</v>
      </c>
      <c r="CJJ1" s="367" t="s">
        <v>1</v>
      </c>
      <c r="CJK1" s="367" t="s">
        <v>2</v>
      </c>
      <c r="CJL1" s="368" t="s">
        <v>3</v>
      </c>
      <c r="CJM1" s="367" t="s">
        <v>4</v>
      </c>
      <c r="CJN1" s="367" t="s">
        <v>5</v>
      </c>
      <c r="CJO1" s="367" t="s">
        <v>689</v>
      </c>
      <c r="CJP1" s="367" t="s">
        <v>690</v>
      </c>
      <c r="CJQ1" s="367" t="s">
        <v>691</v>
      </c>
      <c r="CJR1" s="367" t="s">
        <v>1</v>
      </c>
      <c r="CJS1" s="367" t="s">
        <v>2</v>
      </c>
      <c r="CJT1" s="368" t="s">
        <v>3</v>
      </c>
      <c r="CJU1" s="367" t="s">
        <v>4</v>
      </c>
      <c r="CJV1" s="367" t="s">
        <v>5</v>
      </c>
      <c r="CJW1" s="367" t="s">
        <v>689</v>
      </c>
      <c r="CJX1" s="367" t="s">
        <v>690</v>
      </c>
      <c r="CJY1" s="367" t="s">
        <v>691</v>
      </c>
      <c r="CJZ1" s="367" t="s">
        <v>1</v>
      </c>
      <c r="CKA1" s="367" t="s">
        <v>2</v>
      </c>
      <c r="CKB1" s="368" t="s">
        <v>3</v>
      </c>
      <c r="CKC1" s="367" t="s">
        <v>4</v>
      </c>
      <c r="CKD1" s="367" t="s">
        <v>5</v>
      </c>
      <c r="CKE1" s="367" t="s">
        <v>689</v>
      </c>
      <c r="CKF1" s="367" t="s">
        <v>690</v>
      </c>
      <c r="CKG1" s="367" t="s">
        <v>691</v>
      </c>
      <c r="CKH1" s="367" t="s">
        <v>1</v>
      </c>
      <c r="CKI1" s="367" t="s">
        <v>2</v>
      </c>
      <c r="CKJ1" s="368" t="s">
        <v>3</v>
      </c>
      <c r="CKK1" s="367" t="s">
        <v>4</v>
      </c>
      <c r="CKL1" s="367" t="s">
        <v>5</v>
      </c>
      <c r="CKM1" s="367" t="s">
        <v>689</v>
      </c>
      <c r="CKN1" s="367" t="s">
        <v>690</v>
      </c>
      <c r="CKO1" s="367" t="s">
        <v>691</v>
      </c>
      <c r="CKP1" s="367" t="s">
        <v>1</v>
      </c>
      <c r="CKQ1" s="367" t="s">
        <v>2</v>
      </c>
      <c r="CKR1" s="368" t="s">
        <v>3</v>
      </c>
      <c r="CKS1" s="367" t="s">
        <v>4</v>
      </c>
      <c r="CKT1" s="367" t="s">
        <v>5</v>
      </c>
      <c r="CKU1" s="367" t="s">
        <v>689</v>
      </c>
      <c r="CKV1" s="367" t="s">
        <v>690</v>
      </c>
      <c r="CKW1" s="367" t="s">
        <v>691</v>
      </c>
      <c r="CKX1" s="367" t="s">
        <v>1</v>
      </c>
      <c r="CKY1" s="367" t="s">
        <v>2</v>
      </c>
      <c r="CKZ1" s="368" t="s">
        <v>3</v>
      </c>
      <c r="CLA1" s="367" t="s">
        <v>4</v>
      </c>
      <c r="CLB1" s="367" t="s">
        <v>5</v>
      </c>
      <c r="CLC1" s="367" t="s">
        <v>689</v>
      </c>
      <c r="CLD1" s="367" t="s">
        <v>690</v>
      </c>
      <c r="CLE1" s="367" t="s">
        <v>691</v>
      </c>
      <c r="CLF1" s="367" t="s">
        <v>1</v>
      </c>
      <c r="CLG1" s="367" t="s">
        <v>2</v>
      </c>
      <c r="CLH1" s="368" t="s">
        <v>3</v>
      </c>
      <c r="CLI1" s="367" t="s">
        <v>4</v>
      </c>
      <c r="CLJ1" s="367" t="s">
        <v>5</v>
      </c>
      <c r="CLK1" s="367" t="s">
        <v>689</v>
      </c>
      <c r="CLL1" s="367" t="s">
        <v>690</v>
      </c>
      <c r="CLM1" s="367" t="s">
        <v>691</v>
      </c>
      <c r="CLN1" s="367" t="s">
        <v>1</v>
      </c>
      <c r="CLO1" s="367" t="s">
        <v>2</v>
      </c>
      <c r="CLP1" s="368" t="s">
        <v>3</v>
      </c>
      <c r="CLQ1" s="367" t="s">
        <v>4</v>
      </c>
      <c r="CLR1" s="367" t="s">
        <v>5</v>
      </c>
      <c r="CLS1" s="367" t="s">
        <v>689</v>
      </c>
      <c r="CLT1" s="367" t="s">
        <v>690</v>
      </c>
      <c r="CLU1" s="367" t="s">
        <v>691</v>
      </c>
      <c r="CLV1" s="367" t="s">
        <v>1</v>
      </c>
      <c r="CLW1" s="367" t="s">
        <v>2</v>
      </c>
      <c r="CLX1" s="368" t="s">
        <v>3</v>
      </c>
      <c r="CLY1" s="367" t="s">
        <v>4</v>
      </c>
      <c r="CLZ1" s="367" t="s">
        <v>5</v>
      </c>
      <c r="CMA1" s="367" t="s">
        <v>689</v>
      </c>
      <c r="CMB1" s="367" t="s">
        <v>690</v>
      </c>
      <c r="CMC1" s="367" t="s">
        <v>691</v>
      </c>
      <c r="CMD1" s="367" t="s">
        <v>1</v>
      </c>
      <c r="CME1" s="367" t="s">
        <v>2</v>
      </c>
      <c r="CMF1" s="368" t="s">
        <v>3</v>
      </c>
      <c r="CMG1" s="367" t="s">
        <v>4</v>
      </c>
      <c r="CMH1" s="367" t="s">
        <v>5</v>
      </c>
      <c r="CMI1" s="367" t="s">
        <v>689</v>
      </c>
      <c r="CMJ1" s="367" t="s">
        <v>690</v>
      </c>
      <c r="CMK1" s="367" t="s">
        <v>691</v>
      </c>
      <c r="CML1" s="367" t="s">
        <v>1</v>
      </c>
      <c r="CMM1" s="367" t="s">
        <v>2</v>
      </c>
      <c r="CMN1" s="368" t="s">
        <v>3</v>
      </c>
      <c r="CMO1" s="367" t="s">
        <v>4</v>
      </c>
      <c r="CMP1" s="367" t="s">
        <v>5</v>
      </c>
      <c r="CMQ1" s="367" t="s">
        <v>689</v>
      </c>
      <c r="CMR1" s="367" t="s">
        <v>690</v>
      </c>
      <c r="CMS1" s="367" t="s">
        <v>691</v>
      </c>
      <c r="CMT1" s="367" t="s">
        <v>1</v>
      </c>
      <c r="CMU1" s="367" t="s">
        <v>2</v>
      </c>
      <c r="CMV1" s="368" t="s">
        <v>3</v>
      </c>
      <c r="CMW1" s="367" t="s">
        <v>4</v>
      </c>
      <c r="CMX1" s="367" t="s">
        <v>5</v>
      </c>
      <c r="CMY1" s="367" t="s">
        <v>689</v>
      </c>
      <c r="CMZ1" s="367" t="s">
        <v>690</v>
      </c>
      <c r="CNA1" s="367" t="s">
        <v>691</v>
      </c>
      <c r="CNB1" s="367" t="s">
        <v>1</v>
      </c>
      <c r="CNC1" s="367" t="s">
        <v>2</v>
      </c>
      <c r="CND1" s="368" t="s">
        <v>3</v>
      </c>
      <c r="CNE1" s="367" t="s">
        <v>4</v>
      </c>
      <c r="CNF1" s="367" t="s">
        <v>5</v>
      </c>
      <c r="CNG1" s="367" t="s">
        <v>689</v>
      </c>
      <c r="CNH1" s="367" t="s">
        <v>690</v>
      </c>
      <c r="CNI1" s="367" t="s">
        <v>691</v>
      </c>
      <c r="CNJ1" s="367" t="s">
        <v>1</v>
      </c>
      <c r="CNK1" s="367" t="s">
        <v>2</v>
      </c>
      <c r="CNL1" s="368" t="s">
        <v>3</v>
      </c>
      <c r="CNM1" s="367" t="s">
        <v>4</v>
      </c>
      <c r="CNN1" s="367" t="s">
        <v>5</v>
      </c>
      <c r="CNO1" s="367" t="s">
        <v>689</v>
      </c>
      <c r="CNP1" s="367" t="s">
        <v>690</v>
      </c>
      <c r="CNQ1" s="367" t="s">
        <v>691</v>
      </c>
      <c r="CNR1" s="367" t="s">
        <v>1</v>
      </c>
      <c r="CNS1" s="367" t="s">
        <v>2</v>
      </c>
      <c r="CNT1" s="368" t="s">
        <v>3</v>
      </c>
      <c r="CNU1" s="367" t="s">
        <v>4</v>
      </c>
      <c r="CNV1" s="367" t="s">
        <v>5</v>
      </c>
      <c r="CNW1" s="367" t="s">
        <v>689</v>
      </c>
      <c r="CNX1" s="367" t="s">
        <v>690</v>
      </c>
      <c r="CNY1" s="367" t="s">
        <v>691</v>
      </c>
      <c r="CNZ1" s="367" t="s">
        <v>1</v>
      </c>
      <c r="COA1" s="367" t="s">
        <v>2</v>
      </c>
      <c r="COB1" s="368" t="s">
        <v>3</v>
      </c>
      <c r="COC1" s="367" t="s">
        <v>4</v>
      </c>
      <c r="COD1" s="367" t="s">
        <v>5</v>
      </c>
      <c r="COE1" s="367" t="s">
        <v>689</v>
      </c>
      <c r="COF1" s="367" t="s">
        <v>690</v>
      </c>
      <c r="COG1" s="367" t="s">
        <v>691</v>
      </c>
      <c r="COH1" s="367" t="s">
        <v>1</v>
      </c>
      <c r="COI1" s="367" t="s">
        <v>2</v>
      </c>
      <c r="COJ1" s="368" t="s">
        <v>3</v>
      </c>
      <c r="COK1" s="367" t="s">
        <v>4</v>
      </c>
      <c r="COL1" s="367" t="s">
        <v>5</v>
      </c>
      <c r="COM1" s="367" t="s">
        <v>689</v>
      </c>
      <c r="CON1" s="367" t="s">
        <v>690</v>
      </c>
      <c r="COO1" s="367" t="s">
        <v>691</v>
      </c>
      <c r="COP1" s="367" t="s">
        <v>1</v>
      </c>
      <c r="COQ1" s="367" t="s">
        <v>2</v>
      </c>
      <c r="COR1" s="368" t="s">
        <v>3</v>
      </c>
      <c r="COS1" s="367" t="s">
        <v>4</v>
      </c>
      <c r="COT1" s="367" t="s">
        <v>5</v>
      </c>
      <c r="COU1" s="367" t="s">
        <v>689</v>
      </c>
      <c r="COV1" s="367" t="s">
        <v>690</v>
      </c>
      <c r="COW1" s="367" t="s">
        <v>691</v>
      </c>
      <c r="COX1" s="367" t="s">
        <v>1</v>
      </c>
      <c r="COY1" s="367" t="s">
        <v>2</v>
      </c>
      <c r="COZ1" s="368" t="s">
        <v>3</v>
      </c>
      <c r="CPA1" s="367" t="s">
        <v>4</v>
      </c>
      <c r="CPB1" s="367" t="s">
        <v>5</v>
      </c>
      <c r="CPC1" s="367" t="s">
        <v>689</v>
      </c>
      <c r="CPD1" s="367" t="s">
        <v>690</v>
      </c>
      <c r="CPE1" s="367" t="s">
        <v>691</v>
      </c>
      <c r="CPF1" s="367" t="s">
        <v>1</v>
      </c>
      <c r="CPG1" s="367" t="s">
        <v>2</v>
      </c>
      <c r="CPH1" s="368" t="s">
        <v>3</v>
      </c>
      <c r="CPI1" s="367" t="s">
        <v>4</v>
      </c>
      <c r="CPJ1" s="367" t="s">
        <v>5</v>
      </c>
      <c r="CPK1" s="367" t="s">
        <v>689</v>
      </c>
      <c r="CPL1" s="367" t="s">
        <v>690</v>
      </c>
      <c r="CPM1" s="367" t="s">
        <v>691</v>
      </c>
      <c r="CPN1" s="367" t="s">
        <v>1</v>
      </c>
      <c r="CPO1" s="367" t="s">
        <v>2</v>
      </c>
      <c r="CPP1" s="368" t="s">
        <v>3</v>
      </c>
      <c r="CPQ1" s="367" t="s">
        <v>4</v>
      </c>
      <c r="CPR1" s="367" t="s">
        <v>5</v>
      </c>
      <c r="CPS1" s="367" t="s">
        <v>689</v>
      </c>
      <c r="CPT1" s="367" t="s">
        <v>690</v>
      </c>
      <c r="CPU1" s="367" t="s">
        <v>691</v>
      </c>
      <c r="CPV1" s="367" t="s">
        <v>1</v>
      </c>
      <c r="CPW1" s="367" t="s">
        <v>2</v>
      </c>
      <c r="CPX1" s="368" t="s">
        <v>3</v>
      </c>
      <c r="CPY1" s="367" t="s">
        <v>4</v>
      </c>
      <c r="CPZ1" s="367" t="s">
        <v>5</v>
      </c>
      <c r="CQA1" s="367" t="s">
        <v>689</v>
      </c>
      <c r="CQB1" s="367" t="s">
        <v>690</v>
      </c>
      <c r="CQC1" s="367" t="s">
        <v>691</v>
      </c>
      <c r="CQD1" s="367" t="s">
        <v>1</v>
      </c>
      <c r="CQE1" s="367" t="s">
        <v>2</v>
      </c>
      <c r="CQF1" s="368" t="s">
        <v>3</v>
      </c>
      <c r="CQG1" s="367" t="s">
        <v>4</v>
      </c>
      <c r="CQH1" s="367" t="s">
        <v>5</v>
      </c>
      <c r="CQI1" s="367" t="s">
        <v>689</v>
      </c>
      <c r="CQJ1" s="367" t="s">
        <v>690</v>
      </c>
      <c r="CQK1" s="367" t="s">
        <v>691</v>
      </c>
      <c r="CQL1" s="367" t="s">
        <v>1</v>
      </c>
      <c r="CQM1" s="367" t="s">
        <v>2</v>
      </c>
      <c r="CQN1" s="368" t="s">
        <v>3</v>
      </c>
      <c r="CQO1" s="367" t="s">
        <v>4</v>
      </c>
      <c r="CQP1" s="367" t="s">
        <v>5</v>
      </c>
      <c r="CQQ1" s="367" t="s">
        <v>689</v>
      </c>
      <c r="CQR1" s="367" t="s">
        <v>690</v>
      </c>
      <c r="CQS1" s="367" t="s">
        <v>691</v>
      </c>
      <c r="CQT1" s="367" t="s">
        <v>1</v>
      </c>
      <c r="CQU1" s="367" t="s">
        <v>2</v>
      </c>
      <c r="CQV1" s="368" t="s">
        <v>3</v>
      </c>
      <c r="CQW1" s="367" t="s">
        <v>4</v>
      </c>
      <c r="CQX1" s="367" t="s">
        <v>5</v>
      </c>
      <c r="CQY1" s="367" t="s">
        <v>689</v>
      </c>
      <c r="CQZ1" s="367" t="s">
        <v>690</v>
      </c>
      <c r="CRA1" s="367" t="s">
        <v>691</v>
      </c>
      <c r="CRB1" s="367" t="s">
        <v>1</v>
      </c>
      <c r="CRC1" s="367" t="s">
        <v>2</v>
      </c>
      <c r="CRD1" s="368" t="s">
        <v>3</v>
      </c>
      <c r="CRE1" s="367" t="s">
        <v>4</v>
      </c>
      <c r="CRF1" s="367" t="s">
        <v>5</v>
      </c>
      <c r="CRG1" s="367" t="s">
        <v>689</v>
      </c>
      <c r="CRH1" s="367" t="s">
        <v>690</v>
      </c>
      <c r="CRI1" s="367" t="s">
        <v>691</v>
      </c>
      <c r="CRJ1" s="367" t="s">
        <v>1</v>
      </c>
      <c r="CRK1" s="367" t="s">
        <v>2</v>
      </c>
      <c r="CRL1" s="368" t="s">
        <v>3</v>
      </c>
      <c r="CRM1" s="367" t="s">
        <v>4</v>
      </c>
      <c r="CRN1" s="367" t="s">
        <v>5</v>
      </c>
      <c r="CRO1" s="367" t="s">
        <v>689</v>
      </c>
      <c r="CRP1" s="367" t="s">
        <v>690</v>
      </c>
      <c r="CRQ1" s="367" t="s">
        <v>691</v>
      </c>
      <c r="CRR1" s="367" t="s">
        <v>1</v>
      </c>
      <c r="CRS1" s="367" t="s">
        <v>2</v>
      </c>
      <c r="CRT1" s="368" t="s">
        <v>3</v>
      </c>
      <c r="CRU1" s="367" t="s">
        <v>4</v>
      </c>
      <c r="CRV1" s="367" t="s">
        <v>5</v>
      </c>
      <c r="CRW1" s="367" t="s">
        <v>689</v>
      </c>
      <c r="CRX1" s="367" t="s">
        <v>690</v>
      </c>
      <c r="CRY1" s="367" t="s">
        <v>691</v>
      </c>
      <c r="CRZ1" s="367" t="s">
        <v>1</v>
      </c>
      <c r="CSA1" s="367" t="s">
        <v>2</v>
      </c>
      <c r="CSB1" s="368" t="s">
        <v>3</v>
      </c>
      <c r="CSC1" s="367" t="s">
        <v>4</v>
      </c>
      <c r="CSD1" s="367" t="s">
        <v>5</v>
      </c>
      <c r="CSE1" s="367" t="s">
        <v>689</v>
      </c>
      <c r="CSF1" s="367" t="s">
        <v>690</v>
      </c>
      <c r="CSG1" s="367" t="s">
        <v>691</v>
      </c>
      <c r="CSH1" s="367" t="s">
        <v>1</v>
      </c>
      <c r="CSI1" s="367" t="s">
        <v>2</v>
      </c>
      <c r="CSJ1" s="368" t="s">
        <v>3</v>
      </c>
      <c r="CSK1" s="367" t="s">
        <v>4</v>
      </c>
      <c r="CSL1" s="367" t="s">
        <v>5</v>
      </c>
      <c r="CSM1" s="367" t="s">
        <v>689</v>
      </c>
      <c r="CSN1" s="367" t="s">
        <v>690</v>
      </c>
      <c r="CSO1" s="367" t="s">
        <v>691</v>
      </c>
      <c r="CSP1" s="367" t="s">
        <v>1</v>
      </c>
      <c r="CSQ1" s="367" t="s">
        <v>2</v>
      </c>
      <c r="CSR1" s="368" t="s">
        <v>3</v>
      </c>
      <c r="CSS1" s="367" t="s">
        <v>4</v>
      </c>
      <c r="CST1" s="367" t="s">
        <v>5</v>
      </c>
      <c r="CSU1" s="367" t="s">
        <v>689</v>
      </c>
      <c r="CSV1" s="367" t="s">
        <v>690</v>
      </c>
      <c r="CSW1" s="367" t="s">
        <v>691</v>
      </c>
      <c r="CSX1" s="367" t="s">
        <v>1</v>
      </c>
      <c r="CSY1" s="367" t="s">
        <v>2</v>
      </c>
      <c r="CSZ1" s="368" t="s">
        <v>3</v>
      </c>
      <c r="CTA1" s="367" t="s">
        <v>4</v>
      </c>
      <c r="CTB1" s="367" t="s">
        <v>5</v>
      </c>
      <c r="CTC1" s="367" t="s">
        <v>689</v>
      </c>
      <c r="CTD1" s="367" t="s">
        <v>690</v>
      </c>
      <c r="CTE1" s="367" t="s">
        <v>691</v>
      </c>
      <c r="CTF1" s="367" t="s">
        <v>1</v>
      </c>
      <c r="CTG1" s="367" t="s">
        <v>2</v>
      </c>
      <c r="CTH1" s="368" t="s">
        <v>3</v>
      </c>
      <c r="CTI1" s="367" t="s">
        <v>4</v>
      </c>
      <c r="CTJ1" s="367" t="s">
        <v>5</v>
      </c>
      <c r="CTK1" s="367" t="s">
        <v>689</v>
      </c>
      <c r="CTL1" s="367" t="s">
        <v>690</v>
      </c>
      <c r="CTM1" s="367" t="s">
        <v>691</v>
      </c>
      <c r="CTN1" s="367" t="s">
        <v>1</v>
      </c>
      <c r="CTO1" s="367" t="s">
        <v>2</v>
      </c>
      <c r="CTP1" s="368" t="s">
        <v>3</v>
      </c>
      <c r="CTQ1" s="367" t="s">
        <v>4</v>
      </c>
      <c r="CTR1" s="367" t="s">
        <v>5</v>
      </c>
      <c r="CTS1" s="367" t="s">
        <v>689</v>
      </c>
      <c r="CTT1" s="367" t="s">
        <v>690</v>
      </c>
      <c r="CTU1" s="367" t="s">
        <v>691</v>
      </c>
      <c r="CTV1" s="367" t="s">
        <v>1</v>
      </c>
      <c r="CTW1" s="367" t="s">
        <v>2</v>
      </c>
      <c r="CTX1" s="368" t="s">
        <v>3</v>
      </c>
      <c r="CTY1" s="367" t="s">
        <v>4</v>
      </c>
      <c r="CTZ1" s="367" t="s">
        <v>5</v>
      </c>
      <c r="CUA1" s="367" t="s">
        <v>689</v>
      </c>
      <c r="CUB1" s="367" t="s">
        <v>690</v>
      </c>
      <c r="CUC1" s="367" t="s">
        <v>691</v>
      </c>
      <c r="CUD1" s="367" t="s">
        <v>1</v>
      </c>
      <c r="CUE1" s="367" t="s">
        <v>2</v>
      </c>
      <c r="CUF1" s="368" t="s">
        <v>3</v>
      </c>
      <c r="CUG1" s="367" t="s">
        <v>4</v>
      </c>
      <c r="CUH1" s="367" t="s">
        <v>5</v>
      </c>
      <c r="CUI1" s="367" t="s">
        <v>689</v>
      </c>
      <c r="CUJ1" s="367" t="s">
        <v>690</v>
      </c>
      <c r="CUK1" s="367" t="s">
        <v>691</v>
      </c>
      <c r="CUL1" s="367" t="s">
        <v>1</v>
      </c>
      <c r="CUM1" s="367" t="s">
        <v>2</v>
      </c>
      <c r="CUN1" s="368" t="s">
        <v>3</v>
      </c>
      <c r="CUO1" s="367" t="s">
        <v>4</v>
      </c>
      <c r="CUP1" s="367" t="s">
        <v>5</v>
      </c>
      <c r="CUQ1" s="367" t="s">
        <v>689</v>
      </c>
      <c r="CUR1" s="367" t="s">
        <v>690</v>
      </c>
      <c r="CUS1" s="367" t="s">
        <v>691</v>
      </c>
      <c r="CUT1" s="367" t="s">
        <v>1</v>
      </c>
      <c r="CUU1" s="367" t="s">
        <v>2</v>
      </c>
      <c r="CUV1" s="368" t="s">
        <v>3</v>
      </c>
      <c r="CUW1" s="367" t="s">
        <v>4</v>
      </c>
      <c r="CUX1" s="367" t="s">
        <v>5</v>
      </c>
      <c r="CUY1" s="367" t="s">
        <v>689</v>
      </c>
      <c r="CUZ1" s="367" t="s">
        <v>690</v>
      </c>
      <c r="CVA1" s="367" t="s">
        <v>691</v>
      </c>
      <c r="CVB1" s="367" t="s">
        <v>1</v>
      </c>
      <c r="CVC1" s="367" t="s">
        <v>2</v>
      </c>
      <c r="CVD1" s="368" t="s">
        <v>3</v>
      </c>
      <c r="CVE1" s="367" t="s">
        <v>4</v>
      </c>
      <c r="CVF1" s="367" t="s">
        <v>5</v>
      </c>
      <c r="CVG1" s="367" t="s">
        <v>689</v>
      </c>
      <c r="CVH1" s="367" t="s">
        <v>690</v>
      </c>
      <c r="CVI1" s="367" t="s">
        <v>691</v>
      </c>
      <c r="CVJ1" s="367" t="s">
        <v>1</v>
      </c>
      <c r="CVK1" s="367" t="s">
        <v>2</v>
      </c>
      <c r="CVL1" s="368" t="s">
        <v>3</v>
      </c>
      <c r="CVM1" s="367" t="s">
        <v>4</v>
      </c>
      <c r="CVN1" s="367" t="s">
        <v>5</v>
      </c>
      <c r="CVO1" s="367" t="s">
        <v>689</v>
      </c>
      <c r="CVP1" s="367" t="s">
        <v>690</v>
      </c>
      <c r="CVQ1" s="367" t="s">
        <v>691</v>
      </c>
      <c r="CVR1" s="367" t="s">
        <v>1</v>
      </c>
      <c r="CVS1" s="367" t="s">
        <v>2</v>
      </c>
      <c r="CVT1" s="368" t="s">
        <v>3</v>
      </c>
      <c r="CVU1" s="367" t="s">
        <v>4</v>
      </c>
      <c r="CVV1" s="367" t="s">
        <v>5</v>
      </c>
      <c r="CVW1" s="367" t="s">
        <v>689</v>
      </c>
      <c r="CVX1" s="367" t="s">
        <v>690</v>
      </c>
      <c r="CVY1" s="367" t="s">
        <v>691</v>
      </c>
      <c r="CVZ1" s="367" t="s">
        <v>1</v>
      </c>
      <c r="CWA1" s="367" t="s">
        <v>2</v>
      </c>
      <c r="CWB1" s="368" t="s">
        <v>3</v>
      </c>
      <c r="CWC1" s="367" t="s">
        <v>4</v>
      </c>
      <c r="CWD1" s="367" t="s">
        <v>5</v>
      </c>
      <c r="CWE1" s="367" t="s">
        <v>689</v>
      </c>
      <c r="CWF1" s="367" t="s">
        <v>690</v>
      </c>
      <c r="CWG1" s="367" t="s">
        <v>691</v>
      </c>
      <c r="CWH1" s="367" t="s">
        <v>1</v>
      </c>
      <c r="CWI1" s="367" t="s">
        <v>2</v>
      </c>
      <c r="CWJ1" s="368" t="s">
        <v>3</v>
      </c>
      <c r="CWK1" s="367" t="s">
        <v>4</v>
      </c>
      <c r="CWL1" s="367" t="s">
        <v>5</v>
      </c>
      <c r="CWM1" s="367" t="s">
        <v>689</v>
      </c>
      <c r="CWN1" s="367" t="s">
        <v>690</v>
      </c>
      <c r="CWO1" s="367" t="s">
        <v>691</v>
      </c>
      <c r="CWP1" s="367" t="s">
        <v>1</v>
      </c>
      <c r="CWQ1" s="367" t="s">
        <v>2</v>
      </c>
      <c r="CWR1" s="368" t="s">
        <v>3</v>
      </c>
      <c r="CWS1" s="367" t="s">
        <v>4</v>
      </c>
      <c r="CWT1" s="367" t="s">
        <v>5</v>
      </c>
      <c r="CWU1" s="367" t="s">
        <v>689</v>
      </c>
      <c r="CWV1" s="367" t="s">
        <v>690</v>
      </c>
      <c r="CWW1" s="367" t="s">
        <v>691</v>
      </c>
      <c r="CWX1" s="367" t="s">
        <v>1</v>
      </c>
      <c r="CWY1" s="367" t="s">
        <v>2</v>
      </c>
      <c r="CWZ1" s="368" t="s">
        <v>3</v>
      </c>
      <c r="CXA1" s="367" t="s">
        <v>4</v>
      </c>
      <c r="CXB1" s="367" t="s">
        <v>5</v>
      </c>
      <c r="CXC1" s="367" t="s">
        <v>689</v>
      </c>
      <c r="CXD1" s="367" t="s">
        <v>690</v>
      </c>
      <c r="CXE1" s="367" t="s">
        <v>691</v>
      </c>
      <c r="CXF1" s="367" t="s">
        <v>1</v>
      </c>
      <c r="CXG1" s="367" t="s">
        <v>2</v>
      </c>
      <c r="CXH1" s="368" t="s">
        <v>3</v>
      </c>
      <c r="CXI1" s="367" t="s">
        <v>4</v>
      </c>
      <c r="CXJ1" s="367" t="s">
        <v>5</v>
      </c>
      <c r="CXK1" s="367" t="s">
        <v>689</v>
      </c>
      <c r="CXL1" s="367" t="s">
        <v>690</v>
      </c>
      <c r="CXM1" s="367" t="s">
        <v>691</v>
      </c>
      <c r="CXN1" s="367" t="s">
        <v>1</v>
      </c>
      <c r="CXO1" s="367" t="s">
        <v>2</v>
      </c>
      <c r="CXP1" s="368" t="s">
        <v>3</v>
      </c>
      <c r="CXQ1" s="367" t="s">
        <v>4</v>
      </c>
      <c r="CXR1" s="367" t="s">
        <v>5</v>
      </c>
      <c r="CXS1" s="367" t="s">
        <v>689</v>
      </c>
      <c r="CXT1" s="367" t="s">
        <v>690</v>
      </c>
      <c r="CXU1" s="367" t="s">
        <v>691</v>
      </c>
      <c r="CXV1" s="367" t="s">
        <v>1</v>
      </c>
      <c r="CXW1" s="367" t="s">
        <v>2</v>
      </c>
      <c r="CXX1" s="368" t="s">
        <v>3</v>
      </c>
      <c r="CXY1" s="367" t="s">
        <v>4</v>
      </c>
      <c r="CXZ1" s="367" t="s">
        <v>5</v>
      </c>
      <c r="CYA1" s="367" t="s">
        <v>689</v>
      </c>
      <c r="CYB1" s="367" t="s">
        <v>690</v>
      </c>
      <c r="CYC1" s="367" t="s">
        <v>691</v>
      </c>
      <c r="CYD1" s="367" t="s">
        <v>1</v>
      </c>
      <c r="CYE1" s="367" t="s">
        <v>2</v>
      </c>
      <c r="CYF1" s="368" t="s">
        <v>3</v>
      </c>
      <c r="CYG1" s="367" t="s">
        <v>4</v>
      </c>
      <c r="CYH1" s="367" t="s">
        <v>5</v>
      </c>
      <c r="CYI1" s="367" t="s">
        <v>689</v>
      </c>
      <c r="CYJ1" s="367" t="s">
        <v>690</v>
      </c>
      <c r="CYK1" s="367" t="s">
        <v>691</v>
      </c>
      <c r="CYL1" s="367" t="s">
        <v>1</v>
      </c>
      <c r="CYM1" s="367" t="s">
        <v>2</v>
      </c>
      <c r="CYN1" s="368" t="s">
        <v>3</v>
      </c>
      <c r="CYO1" s="367" t="s">
        <v>4</v>
      </c>
      <c r="CYP1" s="367" t="s">
        <v>5</v>
      </c>
      <c r="CYQ1" s="367" t="s">
        <v>689</v>
      </c>
      <c r="CYR1" s="367" t="s">
        <v>690</v>
      </c>
      <c r="CYS1" s="367" t="s">
        <v>691</v>
      </c>
      <c r="CYT1" s="367" t="s">
        <v>1</v>
      </c>
      <c r="CYU1" s="367" t="s">
        <v>2</v>
      </c>
      <c r="CYV1" s="368" t="s">
        <v>3</v>
      </c>
      <c r="CYW1" s="367" t="s">
        <v>4</v>
      </c>
      <c r="CYX1" s="367" t="s">
        <v>5</v>
      </c>
      <c r="CYY1" s="367" t="s">
        <v>689</v>
      </c>
      <c r="CYZ1" s="367" t="s">
        <v>690</v>
      </c>
      <c r="CZA1" s="367" t="s">
        <v>691</v>
      </c>
      <c r="CZB1" s="367" t="s">
        <v>1</v>
      </c>
      <c r="CZC1" s="367" t="s">
        <v>2</v>
      </c>
      <c r="CZD1" s="368" t="s">
        <v>3</v>
      </c>
      <c r="CZE1" s="367" t="s">
        <v>4</v>
      </c>
      <c r="CZF1" s="367" t="s">
        <v>5</v>
      </c>
      <c r="CZG1" s="367" t="s">
        <v>689</v>
      </c>
      <c r="CZH1" s="367" t="s">
        <v>690</v>
      </c>
      <c r="CZI1" s="367" t="s">
        <v>691</v>
      </c>
      <c r="CZJ1" s="367" t="s">
        <v>1</v>
      </c>
      <c r="CZK1" s="367" t="s">
        <v>2</v>
      </c>
      <c r="CZL1" s="368" t="s">
        <v>3</v>
      </c>
      <c r="CZM1" s="367" t="s">
        <v>4</v>
      </c>
      <c r="CZN1" s="367" t="s">
        <v>5</v>
      </c>
      <c r="CZO1" s="367" t="s">
        <v>689</v>
      </c>
      <c r="CZP1" s="367" t="s">
        <v>690</v>
      </c>
      <c r="CZQ1" s="367" t="s">
        <v>691</v>
      </c>
      <c r="CZR1" s="367" t="s">
        <v>1</v>
      </c>
      <c r="CZS1" s="367" t="s">
        <v>2</v>
      </c>
      <c r="CZT1" s="368" t="s">
        <v>3</v>
      </c>
      <c r="CZU1" s="367" t="s">
        <v>4</v>
      </c>
      <c r="CZV1" s="367" t="s">
        <v>5</v>
      </c>
      <c r="CZW1" s="367" t="s">
        <v>689</v>
      </c>
      <c r="CZX1" s="367" t="s">
        <v>690</v>
      </c>
      <c r="CZY1" s="367" t="s">
        <v>691</v>
      </c>
      <c r="CZZ1" s="367" t="s">
        <v>1</v>
      </c>
      <c r="DAA1" s="367" t="s">
        <v>2</v>
      </c>
      <c r="DAB1" s="368" t="s">
        <v>3</v>
      </c>
      <c r="DAC1" s="367" t="s">
        <v>4</v>
      </c>
      <c r="DAD1" s="367" t="s">
        <v>5</v>
      </c>
      <c r="DAE1" s="367" t="s">
        <v>689</v>
      </c>
      <c r="DAF1" s="367" t="s">
        <v>690</v>
      </c>
      <c r="DAG1" s="367" t="s">
        <v>691</v>
      </c>
      <c r="DAH1" s="367" t="s">
        <v>1</v>
      </c>
      <c r="DAI1" s="367" t="s">
        <v>2</v>
      </c>
      <c r="DAJ1" s="368" t="s">
        <v>3</v>
      </c>
      <c r="DAK1" s="367" t="s">
        <v>4</v>
      </c>
      <c r="DAL1" s="367" t="s">
        <v>5</v>
      </c>
      <c r="DAM1" s="367" t="s">
        <v>689</v>
      </c>
      <c r="DAN1" s="367" t="s">
        <v>690</v>
      </c>
      <c r="DAO1" s="367" t="s">
        <v>691</v>
      </c>
      <c r="DAP1" s="367" t="s">
        <v>1</v>
      </c>
      <c r="DAQ1" s="367" t="s">
        <v>2</v>
      </c>
      <c r="DAR1" s="368" t="s">
        <v>3</v>
      </c>
      <c r="DAS1" s="367" t="s">
        <v>4</v>
      </c>
      <c r="DAT1" s="367" t="s">
        <v>5</v>
      </c>
      <c r="DAU1" s="367" t="s">
        <v>689</v>
      </c>
      <c r="DAV1" s="367" t="s">
        <v>690</v>
      </c>
      <c r="DAW1" s="367" t="s">
        <v>691</v>
      </c>
      <c r="DAX1" s="367" t="s">
        <v>1</v>
      </c>
      <c r="DAY1" s="367" t="s">
        <v>2</v>
      </c>
      <c r="DAZ1" s="368" t="s">
        <v>3</v>
      </c>
      <c r="DBA1" s="367" t="s">
        <v>4</v>
      </c>
      <c r="DBB1" s="367" t="s">
        <v>5</v>
      </c>
      <c r="DBC1" s="367" t="s">
        <v>689</v>
      </c>
      <c r="DBD1" s="367" t="s">
        <v>690</v>
      </c>
      <c r="DBE1" s="367" t="s">
        <v>691</v>
      </c>
      <c r="DBF1" s="367" t="s">
        <v>1</v>
      </c>
      <c r="DBG1" s="367" t="s">
        <v>2</v>
      </c>
      <c r="DBH1" s="368" t="s">
        <v>3</v>
      </c>
      <c r="DBI1" s="367" t="s">
        <v>4</v>
      </c>
      <c r="DBJ1" s="367" t="s">
        <v>5</v>
      </c>
      <c r="DBK1" s="367" t="s">
        <v>689</v>
      </c>
      <c r="DBL1" s="367" t="s">
        <v>690</v>
      </c>
      <c r="DBM1" s="367" t="s">
        <v>691</v>
      </c>
      <c r="DBN1" s="367" t="s">
        <v>1</v>
      </c>
      <c r="DBO1" s="367" t="s">
        <v>2</v>
      </c>
      <c r="DBP1" s="368" t="s">
        <v>3</v>
      </c>
      <c r="DBQ1" s="367" t="s">
        <v>4</v>
      </c>
      <c r="DBR1" s="367" t="s">
        <v>5</v>
      </c>
      <c r="DBS1" s="367" t="s">
        <v>689</v>
      </c>
      <c r="DBT1" s="367" t="s">
        <v>690</v>
      </c>
      <c r="DBU1" s="367" t="s">
        <v>691</v>
      </c>
      <c r="DBV1" s="367" t="s">
        <v>1</v>
      </c>
      <c r="DBW1" s="367" t="s">
        <v>2</v>
      </c>
      <c r="DBX1" s="368" t="s">
        <v>3</v>
      </c>
      <c r="DBY1" s="367" t="s">
        <v>4</v>
      </c>
      <c r="DBZ1" s="367" t="s">
        <v>5</v>
      </c>
      <c r="DCA1" s="367" t="s">
        <v>689</v>
      </c>
      <c r="DCB1" s="367" t="s">
        <v>690</v>
      </c>
      <c r="DCC1" s="367" t="s">
        <v>691</v>
      </c>
      <c r="DCD1" s="367" t="s">
        <v>1</v>
      </c>
      <c r="DCE1" s="367" t="s">
        <v>2</v>
      </c>
      <c r="DCF1" s="368" t="s">
        <v>3</v>
      </c>
      <c r="DCG1" s="367" t="s">
        <v>4</v>
      </c>
      <c r="DCH1" s="367" t="s">
        <v>5</v>
      </c>
      <c r="DCI1" s="367" t="s">
        <v>689</v>
      </c>
      <c r="DCJ1" s="367" t="s">
        <v>690</v>
      </c>
      <c r="DCK1" s="367" t="s">
        <v>691</v>
      </c>
      <c r="DCL1" s="367" t="s">
        <v>1</v>
      </c>
      <c r="DCM1" s="367" t="s">
        <v>2</v>
      </c>
      <c r="DCN1" s="368" t="s">
        <v>3</v>
      </c>
      <c r="DCO1" s="367" t="s">
        <v>4</v>
      </c>
      <c r="DCP1" s="367" t="s">
        <v>5</v>
      </c>
      <c r="DCQ1" s="367" t="s">
        <v>689</v>
      </c>
      <c r="DCR1" s="367" t="s">
        <v>690</v>
      </c>
      <c r="DCS1" s="367" t="s">
        <v>691</v>
      </c>
      <c r="DCT1" s="367" t="s">
        <v>1</v>
      </c>
      <c r="DCU1" s="367" t="s">
        <v>2</v>
      </c>
      <c r="DCV1" s="368" t="s">
        <v>3</v>
      </c>
      <c r="DCW1" s="367" t="s">
        <v>4</v>
      </c>
      <c r="DCX1" s="367" t="s">
        <v>5</v>
      </c>
      <c r="DCY1" s="367" t="s">
        <v>689</v>
      </c>
      <c r="DCZ1" s="367" t="s">
        <v>690</v>
      </c>
      <c r="DDA1" s="367" t="s">
        <v>691</v>
      </c>
      <c r="DDB1" s="367" t="s">
        <v>1</v>
      </c>
      <c r="DDC1" s="367" t="s">
        <v>2</v>
      </c>
      <c r="DDD1" s="368" t="s">
        <v>3</v>
      </c>
      <c r="DDE1" s="367" t="s">
        <v>4</v>
      </c>
      <c r="DDF1" s="367" t="s">
        <v>5</v>
      </c>
      <c r="DDG1" s="367" t="s">
        <v>689</v>
      </c>
      <c r="DDH1" s="367" t="s">
        <v>690</v>
      </c>
      <c r="DDI1" s="367" t="s">
        <v>691</v>
      </c>
      <c r="DDJ1" s="367" t="s">
        <v>1</v>
      </c>
      <c r="DDK1" s="367" t="s">
        <v>2</v>
      </c>
      <c r="DDL1" s="368" t="s">
        <v>3</v>
      </c>
      <c r="DDM1" s="367" t="s">
        <v>4</v>
      </c>
      <c r="DDN1" s="367" t="s">
        <v>5</v>
      </c>
      <c r="DDO1" s="367" t="s">
        <v>689</v>
      </c>
      <c r="DDP1" s="367" t="s">
        <v>690</v>
      </c>
      <c r="DDQ1" s="367" t="s">
        <v>691</v>
      </c>
      <c r="DDR1" s="367" t="s">
        <v>1</v>
      </c>
      <c r="DDS1" s="367" t="s">
        <v>2</v>
      </c>
      <c r="DDT1" s="368" t="s">
        <v>3</v>
      </c>
      <c r="DDU1" s="367" t="s">
        <v>4</v>
      </c>
      <c r="DDV1" s="367" t="s">
        <v>5</v>
      </c>
      <c r="DDW1" s="367" t="s">
        <v>689</v>
      </c>
      <c r="DDX1" s="367" t="s">
        <v>690</v>
      </c>
      <c r="DDY1" s="367" t="s">
        <v>691</v>
      </c>
      <c r="DDZ1" s="367" t="s">
        <v>1</v>
      </c>
      <c r="DEA1" s="367" t="s">
        <v>2</v>
      </c>
      <c r="DEB1" s="368" t="s">
        <v>3</v>
      </c>
      <c r="DEC1" s="367" t="s">
        <v>4</v>
      </c>
      <c r="DED1" s="367" t="s">
        <v>5</v>
      </c>
      <c r="DEE1" s="367" t="s">
        <v>689</v>
      </c>
      <c r="DEF1" s="367" t="s">
        <v>690</v>
      </c>
      <c r="DEG1" s="367" t="s">
        <v>691</v>
      </c>
      <c r="DEH1" s="367" t="s">
        <v>1</v>
      </c>
      <c r="DEI1" s="367" t="s">
        <v>2</v>
      </c>
      <c r="DEJ1" s="368" t="s">
        <v>3</v>
      </c>
      <c r="DEK1" s="367" t="s">
        <v>4</v>
      </c>
      <c r="DEL1" s="367" t="s">
        <v>5</v>
      </c>
      <c r="DEM1" s="367" t="s">
        <v>689</v>
      </c>
      <c r="DEN1" s="367" t="s">
        <v>690</v>
      </c>
      <c r="DEO1" s="367" t="s">
        <v>691</v>
      </c>
      <c r="DEP1" s="367" t="s">
        <v>1</v>
      </c>
      <c r="DEQ1" s="367" t="s">
        <v>2</v>
      </c>
      <c r="DER1" s="368" t="s">
        <v>3</v>
      </c>
      <c r="DES1" s="367" t="s">
        <v>4</v>
      </c>
      <c r="DET1" s="367" t="s">
        <v>5</v>
      </c>
      <c r="DEU1" s="367" t="s">
        <v>689</v>
      </c>
      <c r="DEV1" s="367" t="s">
        <v>690</v>
      </c>
      <c r="DEW1" s="367" t="s">
        <v>691</v>
      </c>
      <c r="DEX1" s="367" t="s">
        <v>1</v>
      </c>
      <c r="DEY1" s="367" t="s">
        <v>2</v>
      </c>
      <c r="DEZ1" s="368" t="s">
        <v>3</v>
      </c>
      <c r="DFA1" s="367" t="s">
        <v>4</v>
      </c>
      <c r="DFB1" s="367" t="s">
        <v>5</v>
      </c>
      <c r="DFC1" s="367" t="s">
        <v>689</v>
      </c>
      <c r="DFD1" s="367" t="s">
        <v>690</v>
      </c>
      <c r="DFE1" s="367" t="s">
        <v>691</v>
      </c>
      <c r="DFF1" s="367" t="s">
        <v>1</v>
      </c>
      <c r="DFG1" s="367" t="s">
        <v>2</v>
      </c>
      <c r="DFH1" s="368" t="s">
        <v>3</v>
      </c>
      <c r="DFI1" s="367" t="s">
        <v>4</v>
      </c>
      <c r="DFJ1" s="367" t="s">
        <v>5</v>
      </c>
      <c r="DFK1" s="367" t="s">
        <v>689</v>
      </c>
      <c r="DFL1" s="367" t="s">
        <v>690</v>
      </c>
      <c r="DFM1" s="367" t="s">
        <v>691</v>
      </c>
      <c r="DFN1" s="367" t="s">
        <v>1</v>
      </c>
      <c r="DFO1" s="367" t="s">
        <v>2</v>
      </c>
      <c r="DFP1" s="368" t="s">
        <v>3</v>
      </c>
      <c r="DFQ1" s="367" t="s">
        <v>4</v>
      </c>
      <c r="DFR1" s="367" t="s">
        <v>5</v>
      </c>
      <c r="DFS1" s="367" t="s">
        <v>689</v>
      </c>
      <c r="DFT1" s="367" t="s">
        <v>690</v>
      </c>
      <c r="DFU1" s="367" t="s">
        <v>691</v>
      </c>
      <c r="DFV1" s="367" t="s">
        <v>1</v>
      </c>
      <c r="DFW1" s="367" t="s">
        <v>2</v>
      </c>
      <c r="DFX1" s="368" t="s">
        <v>3</v>
      </c>
      <c r="DFY1" s="367" t="s">
        <v>4</v>
      </c>
      <c r="DFZ1" s="367" t="s">
        <v>5</v>
      </c>
      <c r="DGA1" s="367" t="s">
        <v>689</v>
      </c>
      <c r="DGB1" s="367" t="s">
        <v>690</v>
      </c>
      <c r="DGC1" s="367" t="s">
        <v>691</v>
      </c>
      <c r="DGD1" s="367" t="s">
        <v>1</v>
      </c>
      <c r="DGE1" s="367" t="s">
        <v>2</v>
      </c>
      <c r="DGF1" s="368" t="s">
        <v>3</v>
      </c>
      <c r="DGG1" s="367" t="s">
        <v>4</v>
      </c>
      <c r="DGH1" s="367" t="s">
        <v>5</v>
      </c>
      <c r="DGI1" s="367" t="s">
        <v>689</v>
      </c>
      <c r="DGJ1" s="367" t="s">
        <v>690</v>
      </c>
      <c r="DGK1" s="367" t="s">
        <v>691</v>
      </c>
      <c r="DGL1" s="367" t="s">
        <v>1</v>
      </c>
      <c r="DGM1" s="367" t="s">
        <v>2</v>
      </c>
      <c r="DGN1" s="368" t="s">
        <v>3</v>
      </c>
      <c r="DGO1" s="367" t="s">
        <v>4</v>
      </c>
      <c r="DGP1" s="367" t="s">
        <v>5</v>
      </c>
      <c r="DGQ1" s="367" t="s">
        <v>689</v>
      </c>
      <c r="DGR1" s="367" t="s">
        <v>690</v>
      </c>
      <c r="DGS1" s="367" t="s">
        <v>691</v>
      </c>
      <c r="DGT1" s="367" t="s">
        <v>1</v>
      </c>
      <c r="DGU1" s="367" t="s">
        <v>2</v>
      </c>
      <c r="DGV1" s="368" t="s">
        <v>3</v>
      </c>
      <c r="DGW1" s="367" t="s">
        <v>4</v>
      </c>
      <c r="DGX1" s="367" t="s">
        <v>5</v>
      </c>
      <c r="DGY1" s="367" t="s">
        <v>689</v>
      </c>
      <c r="DGZ1" s="367" t="s">
        <v>690</v>
      </c>
      <c r="DHA1" s="367" t="s">
        <v>691</v>
      </c>
      <c r="DHB1" s="367" t="s">
        <v>1</v>
      </c>
      <c r="DHC1" s="367" t="s">
        <v>2</v>
      </c>
      <c r="DHD1" s="368" t="s">
        <v>3</v>
      </c>
      <c r="DHE1" s="367" t="s">
        <v>4</v>
      </c>
      <c r="DHF1" s="367" t="s">
        <v>5</v>
      </c>
      <c r="DHG1" s="367" t="s">
        <v>689</v>
      </c>
      <c r="DHH1" s="367" t="s">
        <v>690</v>
      </c>
      <c r="DHI1" s="367" t="s">
        <v>691</v>
      </c>
      <c r="DHJ1" s="367" t="s">
        <v>1</v>
      </c>
      <c r="DHK1" s="367" t="s">
        <v>2</v>
      </c>
      <c r="DHL1" s="368" t="s">
        <v>3</v>
      </c>
      <c r="DHM1" s="367" t="s">
        <v>4</v>
      </c>
      <c r="DHN1" s="367" t="s">
        <v>5</v>
      </c>
      <c r="DHO1" s="367" t="s">
        <v>689</v>
      </c>
      <c r="DHP1" s="367" t="s">
        <v>690</v>
      </c>
      <c r="DHQ1" s="367" t="s">
        <v>691</v>
      </c>
      <c r="DHR1" s="367" t="s">
        <v>1</v>
      </c>
      <c r="DHS1" s="367" t="s">
        <v>2</v>
      </c>
      <c r="DHT1" s="368" t="s">
        <v>3</v>
      </c>
      <c r="DHU1" s="367" t="s">
        <v>4</v>
      </c>
      <c r="DHV1" s="367" t="s">
        <v>5</v>
      </c>
      <c r="DHW1" s="367" t="s">
        <v>689</v>
      </c>
      <c r="DHX1" s="367" t="s">
        <v>690</v>
      </c>
      <c r="DHY1" s="367" t="s">
        <v>691</v>
      </c>
      <c r="DHZ1" s="367" t="s">
        <v>1</v>
      </c>
      <c r="DIA1" s="367" t="s">
        <v>2</v>
      </c>
      <c r="DIB1" s="368" t="s">
        <v>3</v>
      </c>
      <c r="DIC1" s="367" t="s">
        <v>4</v>
      </c>
      <c r="DID1" s="367" t="s">
        <v>5</v>
      </c>
      <c r="DIE1" s="367" t="s">
        <v>689</v>
      </c>
      <c r="DIF1" s="367" t="s">
        <v>690</v>
      </c>
      <c r="DIG1" s="367" t="s">
        <v>691</v>
      </c>
      <c r="DIH1" s="367" t="s">
        <v>1</v>
      </c>
      <c r="DII1" s="367" t="s">
        <v>2</v>
      </c>
      <c r="DIJ1" s="368" t="s">
        <v>3</v>
      </c>
      <c r="DIK1" s="367" t="s">
        <v>4</v>
      </c>
      <c r="DIL1" s="367" t="s">
        <v>5</v>
      </c>
      <c r="DIM1" s="367" t="s">
        <v>689</v>
      </c>
      <c r="DIN1" s="367" t="s">
        <v>690</v>
      </c>
      <c r="DIO1" s="367" t="s">
        <v>691</v>
      </c>
      <c r="DIP1" s="367" t="s">
        <v>1</v>
      </c>
      <c r="DIQ1" s="367" t="s">
        <v>2</v>
      </c>
      <c r="DIR1" s="368" t="s">
        <v>3</v>
      </c>
      <c r="DIS1" s="367" t="s">
        <v>4</v>
      </c>
      <c r="DIT1" s="367" t="s">
        <v>5</v>
      </c>
      <c r="DIU1" s="367" t="s">
        <v>689</v>
      </c>
      <c r="DIV1" s="367" t="s">
        <v>690</v>
      </c>
      <c r="DIW1" s="367" t="s">
        <v>691</v>
      </c>
      <c r="DIX1" s="367" t="s">
        <v>1</v>
      </c>
      <c r="DIY1" s="367" t="s">
        <v>2</v>
      </c>
      <c r="DIZ1" s="368" t="s">
        <v>3</v>
      </c>
      <c r="DJA1" s="367" t="s">
        <v>4</v>
      </c>
      <c r="DJB1" s="367" t="s">
        <v>5</v>
      </c>
      <c r="DJC1" s="367" t="s">
        <v>689</v>
      </c>
      <c r="DJD1" s="367" t="s">
        <v>690</v>
      </c>
      <c r="DJE1" s="367" t="s">
        <v>691</v>
      </c>
      <c r="DJF1" s="367" t="s">
        <v>1</v>
      </c>
      <c r="DJG1" s="367" t="s">
        <v>2</v>
      </c>
      <c r="DJH1" s="368" t="s">
        <v>3</v>
      </c>
      <c r="DJI1" s="367" t="s">
        <v>4</v>
      </c>
      <c r="DJJ1" s="367" t="s">
        <v>5</v>
      </c>
      <c r="DJK1" s="367" t="s">
        <v>689</v>
      </c>
      <c r="DJL1" s="367" t="s">
        <v>690</v>
      </c>
      <c r="DJM1" s="367" t="s">
        <v>691</v>
      </c>
      <c r="DJN1" s="367" t="s">
        <v>1</v>
      </c>
      <c r="DJO1" s="367" t="s">
        <v>2</v>
      </c>
      <c r="DJP1" s="368" t="s">
        <v>3</v>
      </c>
      <c r="DJQ1" s="367" t="s">
        <v>4</v>
      </c>
      <c r="DJR1" s="367" t="s">
        <v>5</v>
      </c>
      <c r="DJS1" s="367" t="s">
        <v>689</v>
      </c>
      <c r="DJT1" s="367" t="s">
        <v>690</v>
      </c>
      <c r="DJU1" s="367" t="s">
        <v>691</v>
      </c>
      <c r="DJV1" s="367" t="s">
        <v>1</v>
      </c>
      <c r="DJW1" s="367" t="s">
        <v>2</v>
      </c>
      <c r="DJX1" s="368" t="s">
        <v>3</v>
      </c>
      <c r="DJY1" s="367" t="s">
        <v>4</v>
      </c>
      <c r="DJZ1" s="367" t="s">
        <v>5</v>
      </c>
      <c r="DKA1" s="367" t="s">
        <v>689</v>
      </c>
      <c r="DKB1" s="367" t="s">
        <v>690</v>
      </c>
      <c r="DKC1" s="367" t="s">
        <v>691</v>
      </c>
      <c r="DKD1" s="367" t="s">
        <v>1</v>
      </c>
      <c r="DKE1" s="367" t="s">
        <v>2</v>
      </c>
      <c r="DKF1" s="368" t="s">
        <v>3</v>
      </c>
      <c r="DKG1" s="367" t="s">
        <v>4</v>
      </c>
      <c r="DKH1" s="367" t="s">
        <v>5</v>
      </c>
      <c r="DKI1" s="367" t="s">
        <v>689</v>
      </c>
      <c r="DKJ1" s="367" t="s">
        <v>690</v>
      </c>
      <c r="DKK1" s="367" t="s">
        <v>691</v>
      </c>
      <c r="DKL1" s="367" t="s">
        <v>1</v>
      </c>
      <c r="DKM1" s="367" t="s">
        <v>2</v>
      </c>
      <c r="DKN1" s="368" t="s">
        <v>3</v>
      </c>
      <c r="DKO1" s="367" t="s">
        <v>4</v>
      </c>
      <c r="DKP1" s="367" t="s">
        <v>5</v>
      </c>
      <c r="DKQ1" s="367" t="s">
        <v>689</v>
      </c>
      <c r="DKR1" s="367" t="s">
        <v>690</v>
      </c>
      <c r="DKS1" s="367" t="s">
        <v>691</v>
      </c>
      <c r="DKT1" s="367" t="s">
        <v>1</v>
      </c>
      <c r="DKU1" s="367" t="s">
        <v>2</v>
      </c>
      <c r="DKV1" s="368" t="s">
        <v>3</v>
      </c>
      <c r="DKW1" s="367" t="s">
        <v>4</v>
      </c>
      <c r="DKX1" s="367" t="s">
        <v>5</v>
      </c>
      <c r="DKY1" s="367" t="s">
        <v>689</v>
      </c>
      <c r="DKZ1" s="367" t="s">
        <v>690</v>
      </c>
      <c r="DLA1" s="367" t="s">
        <v>691</v>
      </c>
      <c r="DLB1" s="367" t="s">
        <v>1</v>
      </c>
      <c r="DLC1" s="367" t="s">
        <v>2</v>
      </c>
      <c r="DLD1" s="368" t="s">
        <v>3</v>
      </c>
      <c r="DLE1" s="367" t="s">
        <v>4</v>
      </c>
      <c r="DLF1" s="367" t="s">
        <v>5</v>
      </c>
      <c r="DLG1" s="367" t="s">
        <v>689</v>
      </c>
      <c r="DLH1" s="367" t="s">
        <v>690</v>
      </c>
      <c r="DLI1" s="367" t="s">
        <v>691</v>
      </c>
      <c r="DLJ1" s="367" t="s">
        <v>1</v>
      </c>
      <c r="DLK1" s="367" t="s">
        <v>2</v>
      </c>
      <c r="DLL1" s="368" t="s">
        <v>3</v>
      </c>
      <c r="DLM1" s="367" t="s">
        <v>4</v>
      </c>
      <c r="DLN1" s="367" t="s">
        <v>5</v>
      </c>
      <c r="DLO1" s="367" t="s">
        <v>689</v>
      </c>
      <c r="DLP1" s="367" t="s">
        <v>690</v>
      </c>
      <c r="DLQ1" s="367" t="s">
        <v>691</v>
      </c>
      <c r="DLR1" s="367" t="s">
        <v>1</v>
      </c>
      <c r="DLS1" s="367" t="s">
        <v>2</v>
      </c>
      <c r="DLT1" s="368" t="s">
        <v>3</v>
      </c>
      <c r="DLU1" s="367" t="s">
        <v>4</v>
      </c>
      <c r="DLV1" s="367" t="s">
        <v>5</v>
      </c>
      <c r="DLW1" s="367" t="s">
        <v>689</v>
      </c>
      <c r="DLX1" s="367" t="s">
        <v>690</v>
      </c>
      <c r="DLY1" s="367" t="s">
        <v>691</v>
      </c>
      <c r="DLZ1" s="367" t="s">
        <v>1</v>
      </c>
      <c r="DMA1" s="367" t="s">
        <v>2</v>
      </c>
      <c r="DMB1" s="368" t="s">
        <v>3</v>
      </c>
      <c r="DMC1" s="367" t="s">
        <v>4</v>
      </c>
      <c r="DMD1" s="367" t="s">
        <v>5</v>
      </c>
      <c r="DME1" s="367" t="s">
        <v>689</v>
      </c>
      <c r="DMF1" s="367" t="s">
        <v>690</v>
      </c>
      <c r="DMG1" s="367" t="s">
        <v>691</v>
      </c>
      <c r="DMH1" s="367" t="s">
        <v>1</v>
      </c>
      <c r="DMI1" s="367" t="s">
        <v>2</v>
      </c>
      <c r="DMJ1" s="368" t="s">
        <v>3</v>
      </c>
      <c r="DMK1" s="367" t="s">
        <v>4</v>
      </c>
      <c r="DML1" s="367" t="s">
        <v>5</v>
      </c>
      <c r="DMM1" s="367" t="s">
        <v>689</v>
      </c>
      <c r="DMN1" s="367" t="s">
        <v>690</v>
      </c>
      <c r="DMO1" s="367" t="s">
        <v>691</v>
      </c>
      <c r="DMP1" s="367" t="s">
        <v>1</v>
      </c>
      <c r="DMQ1" s="367" t="s">
        <v>2</v>
      </c>
      <c r="DMR1" s="368" t="s">
        <v>3</v>
      </c>
      <c r="DMS1" s="367" t="s">
        <v>4</v>
      </c>
      <c r="DMT1" s="367" t="s">
        <v>5</v>
      </c>
      <c r="DMU1" s="367" t="s">
        <v>689</v>
      </c>
      <c r="DMV1" s="367" t="s">
        <v>690</v>
      </c>
      <c r="DMW1" s="367" t="s">
        <v>691</v>
      </c>
      <c r="DMX1" s="367" t="s">
        <v>1</v>
      </c>
      <c r="DMY1" s="367" t="s">
        <v>2</v>
      </c>
      <c r="DMZ1" s="368" t="s">
        <v>3</v>
      </c>
      <c r="DNA1" s="367" t="s">
        <v>4</v>
      </c>
      <c r="DNB1" s="367" t="s">
        <v>5</v>
      </c>
      <c r="DNC1" s="367" t="s">
        <v>689</v>
      </c>
      <c r="DND1" s="367" t="s">
        <v>690</v>
      </c>
      <c r="DNE1" s="367" t="s">
        <v>691</v>
      </c>
      <c r="DNF1" s="367" t="s">
        <v>1</v>
      </c>
      <c r="DNG1" s="367" t="s">
        <v>2</v>
      </c>
      <c r="DNH1" s="368" t="s">
        <v>3</v>
      </c>
      <c r="DNI1" s="367" t="s">
        <v>4</v>
      </c>
      <c r="DNJ1" s="367" t="s">
        <v>5</v>
      </c>
      <c r="DNK1" s="367" t="s">
        <v>689</v>
      </c>
      <c r="DNL1" s="367" t="s">
        <v>690</v>
      </c>
      <c r="DNM1" s="367" t="s">
        <v>691</v>
      </c>
      <c r="DNN1" s="367" t="s">
        <v>1</v>
      </c>
      <c r="DNO1" s="367" t="s">
        <v>2</v>
      </c>
      <c r="DNP1" s="368" t="s">
        <v>3</v>
      </c>
      <c r="DNQ1" s="367" t="s">
        <v>4</v>
      </c>
      <c r="DNR1" s="367" t="s">
        <v>5</v>
      </c>
      <c r="DNS1" s="367" t="s">
        <v>689</v>
      </c>
      <c r="DNT1" s="367" t="s">
        <v>690</v>
      </c>
      <c r="DNU1" s="367" t="s">
        <v>691</v>
      </c>
      <c r="DNV1" s="367" t="s">
        <v>1</v>
      </c>
      <c r="DNW1" s="367" t="s">
        <v>2</v>
      </c>
      <c r="DNX1" s="368" t="s">
        <v>3</v>
      </c>
      <c r="DNY1" s="367" t="s">
        <v>4</v>
      </c>
      <c r="DNZ1" s="367" t="s">
        <v>5</v>
      </c>
      <c r="DOA1" s="367" t="s">
        <v>689</v>
      </c>
      <c r="DOB1" s="367" t="s">
        <v>690</v>
      </c>
      <c r="DOC1" s="367" t="s">
        <v>691</v>
      </c>
      <c r="DOD1" s="367" t="s">
        <v>1</v>
      </c>
      <c r="DOE1" s="367" t="s">
        <v>2</v>
      </c>
      <c r="DOF1" s="368" t="s">
        <v>3</v>
      </c>
      <c r="DOG1" s="367" t="s">
        <v>4</v>
      </c>
      <c r="DOH1" s="367" t="s">
        <v>5</v>
      </c>
      <c r="DOI1" s="367" t="s">
        <v>689</v>
      </c>
      <c r="DOJ1" s="367" t="s">
        <v>690</v>
      </c>
      <c r="DOK1" s="367" t="s">
        <v>691</v>
      </c>
      <c r="DOL1" s="367" t="s">
        <v>1</v>
      </c>
      <c r="DOM1" s="367" t="s">
        <v>2</v>
      </c>
      <c r="DON1" s="368" t="s">
        <v>3</v>
      </c>
      <c r="DOO1" s="367" t="s">
        <v>4</v>
      </c>
      <c r="DOP1" s="367" t="s">
        <v>5</v>
      </c>
      <c r="DOQ1" s="367" t="s">
        <v>689</v>
      </c>
      <c r="DOR1" s="367" t="s">
        <v>690</v>
      </c>
      <c r="DOS1" s="367" t="s">
        <v>691</v>
      </c>
      <c r="DOT1" s="367" t="s">
        <v>1</v>
      </c>
      <c r="DOU1" s="367" t="s">
        <v>2</v>
      </c>
      <c r="DOV1" s="368" t="s">
        <v>3</v>
      </c>
      <c r="DOW1" s="367" t="s">
        <v>4</v>
      </c>
      <c r="DOX1" s="367" t="s">
        <v>5</v>
      </c>
      <c r="DOY1" s="367" t="s">
        <v>689</v>
      </c>
      <c r="DOZ1" s="367" t="s">
        <v>690</v>
      </c>
      <c r="DPA1" s="367" t="s">
        <v>691</v>
      </c>
      <c r="DPB1" s="367" t="s">
        <v>1</v>
      </c>
      <c r="DPC1" s="367" t="s">
        <v>2</v>
      </c>
      <c r="DPD1" s="368" t="s">
        <v>3</v>
      </c>
      <c r="DPE1" s="367" t="s">
        <v>4</v>
      </c>
      <c r="DPF1" s="367" t="s">
        <v>5</v>
      </c>
      <c r="DPG1" s="367" t="s">
        <v>689</v>
      </c>
      <c r="DPH1" s="367" t="s">
        <v>690</v>
      </c>
      <c r="DPI1" s="367" t="s">
        <v>691</v>
      </c>
      <c r="DPJ1" s="367" t="s">
        <v>1</v>
      </c>
      <c r="DPK1" s="367" t="s">
        <v>2</v>
      </c>
      <c r="DPL1" s="368" t="s">
        <v>3</v>
      </c>
      <c r="DPM1" s="367" t="s">
        <v>4</v>
      </c>
      <c r="DPN1" s="367" t="s">
        <v>5</v>
      </c>
      <c r="DPO1" s="367" t="s">
        <v>689</v>
      </c>
      <c r="DPP1" s="367" t="s">
        <v>690</v>
      </c>
      <c r="DPQ1" s="367" t="s">
        <v>691</v>
      </c>
      <c r="DPR1" s="367" t="s">
        <v>1</v>
      </c>
      <c r="DPS1" s="367" t="s">
        <v>2</v>
      </c>
      <c r="DPT1" s="368" t="s">
        <v>3</v>
      </c>
      <c r="DPU1" s="367" t="s">
        <v>4</v>
      </c>
      <c r="DPV1" s="367" t="s">
        <v>5</v>
      </c>
      <c r="DPW1" s="367" t="s">
        <v>689</v>
      </c>
      <c r="DPX1" s="367" t="s">
        <v>690</v>
      </c>
      <c r="DPY1" s="367" t="s">
        <v>691</v>
      </c>
      <c r="DPZ1" s="367" t="s">
        <v>1</v>
      </c>
      <c r="DQA1" s="367" t="s">
        <v>2</v>
      </c>
      <c r="DQB1" s="368" t="s">
        <v>3</v>
      </c>
      <c r="DQC1" s="367" t="s">
        <v>4</v>
      </c>
      <c r="DQD1" s="367" t="s">
        <v>5</v>
      </c>
      <c r="DQE1" s="367" t="s">
        <v>689</v>
      </c>
      <c r="DQF1" s="367" t="s">
        <v>690</v>
      </c>
      <c r="DQG1" s="367" t="s">
        <v>691</v>
      </c>
      <c r="DQH1" s="367" t="s">
        <v>1</v>
      </c>
      <c r="DQI1" s="367" t="s">
        <v>2</v>
      </c>
      <c r="DQJ1" s="368" t="s">
        <v>3</v>
      </c>
      <c r="DQK1" s="367" t="s">
        <v>4</v>
      </c>
      <c r="DQL1" s="367" t="s">
        <v>5</v>
      </c>
      <c r="DQM1" s="367" t="s">
        <v>689</v>
      </c>
      <c r="DQN1" s="367" t="s">
        <v>690</v>
      </c>
      <c r="DQO1" s="367" t="s">
        <v>691</v>
      </c>
      <c r="DQP1" s="367" t="s">
        <v>1</v>
      </c>
      <c r="DQQ1" s="367" t="s">
        <v>2</v>
      </c>
      <c r="DQR1" s="368" t="s">
        <v>3</v>
      </c>
      <c r="DQS1" s="367" t="s">
        <v>4</v>
      </c>
      <c r="DQT1" s="367" t="s">
        <v>5</v>
      </c>
      <c r="DQU1" s="367" t="s">
        <v>689</v>
      </c>
      <c r="DQV1" s="367" t="s">
        <v>690</v>
      </c>
      <c r="DQW1" s="367" t="s">
        <v>691</v>
      </c>
      <c r="DQX1" s="367" t="s">
        <v>1</v>
      </c>
      <c r="DQY1" s="367" t="s">
        <v>2</v>
      </c>
      <c r="DQZ1" s="368" t="s">
        <v>3</v>
      </c>
      <c r="DRA1" s="367" t="s">
        <v>4</v>
      </c>
      <c r="DRB1" s="367" t="s">
        <v>5</v>
      </c>
      <c r="DRC1" s="367" t="s">
        <v>689</v>
      </c>
      <c r="DRD1" s="367" t="s">
        <v>690</v>
      </c>
      <c r="DRE1" s="367" t="s">
        <v>691</v>
      </c>
      <c r="DRF1" s="367" t="s">
        <v>1</v>
      </c>
      <c r="DRG1" s="367" t="s">
        <v>2</v>
      </c>
      <c r="DRH1" s="368" t="s">
        <v>3</v>
      </c>
      <c r="DRI1" s="367" t="s">
        <v>4</v>
      </c>
      <c r="DRJ1" s="367" t="s">
        <v>5</v>
      </c>
      <c r="DRK1" s="367" t="s">
        <v>689</v>
      </c>
      <c r="DRL1" s="367" t="s">
        <v>690</v>
      </c>
      <c r="DRM1" s="367" t="s">
        <v>691</v>
      </c>
      <c r="DRN1" s="367" t="s">
        <v>1</v>
      </c>
      <c r="DRO1" s="367" t="s">
        <v>2</v>
      </c>
      <c r="DRP1" s="368" t="s">
        <v>3</v>
      </c>
      <c r="DRQ1" s="367" t="s">
        <v>4</v>
      </c>
      <c r="DRR1" s="367" t="s">
        <v>5</v>
      </c>
      <c r="DRS1" s="367" t="s">
        <v>689</v>
      </c>
      <c r="DRT1" s="367" t="s">
        <v>690</v>
      </c>
      <c r="DRU1" s="367" t="s">
        <v>691</v>
      </c>
      <c r="DRV1" s="367" t="s">
        <v>1</v>
      </c>
      <c r="DRW1" s="367" t="s">
        <v>2</v>
      </c>
      <c r="DRX1" s="368" t="s">
        <v>3</v>
      </c>
      <c r="DRY1" s="367" t="s">
        <v>4</v>
      </c>
      <c r="DRZ1" s="367" t="s">
        <v>5</v>
      </c>
      <c r="DSA1" s="367" t="s">
        <v>689</v>
      </c>
      <c r="DSB1" s="367" t="s">
        <v>690</v>
      </c>
      <c r="DSC1" s="367" t="s">
        <v>691</v>
      </c>
      <c r="DSD1" s="367" t="s">
        <v>1</v>
      </c>
      <c r="DSE1" s="367" t="s">
        <v>2</v>
      </c>
      <c r="DSF1" s="368" t="s">
        <v>3</v>
      </c>
      <c r="DSG1" s="367" t="s">
        <v>4</v>
      </c>
      <c r="DSH1" s="367" t="s">
        <v>5</v>
      </c>
      <c r="DSI1" s="367" t="s">
        <v>689</v>
      </c>
      <c r="DSJ1" s="367" t="s">
        <v>690</v>
      </c>
      <c r="DSK1" s="367" t="s">
        <v>691</v>
      </c>
      <c r="DSL1" s="367" t="s">
        <v>1</v>
      </c>
      <c r="DSM1" s="367" t="s">
        <v>2</v>
      </c>
      <c r="DSN1" s="368" t="s">
        <v>3</v>
      </c>
      <c r="DSO1" s="367" t="s">
        <v>4</v>
      </c>
      <c r="DSP1" s="367" t="s">
        <v>5</v>
      </c>
      <c r="DSQ1" s="367" t="s">
        <v>689</v>
      </c>
      <c r="DSR1" s="367" t="s">
        <v>690</v>
      </c>
      <c r="DSS1" s="367" t="s">
        <v>691</v>
      </c>
      <c r="DST1" s="367" t="s">
        <v>1</v>
      </c>
      <c r="DSU1" s="367" t="s">
        <v>2</v>
      </c>
      <c r="DSV1" s="368" t="s">
        <v>3</v>
      </c>
      <c r="DSW1" s="367" t="s">
        <v>4</v>
      </c>
      <c r="DSX1" s="367" t="s">
        <v>5</v>
      </c>
      <c r="DSY1" s="367" t="s">
        <v>689</v>
      </c>
      <c r="DSZ1" s="367" t="s">
        <v>690</v>
      </c>
      <c r="DTA1" s="367" t="s">
        <v>691</v>
      </c>
      <c r="DTB1" s="367" t="s">
        <v>1</v>
      </c>
      <c r="DTC1" s="367" t="s">
        <v>2</v>
      </c>
      <c r="DTD1" s="368" t="s">
        <v>3</v>
      </c>
      <c r="DTE1" s="367" t="s">
        <v>4</v>
      </c>
      <c r="DTF1" s="367" t="s">
        <v>5</v>
      </c>
      <c r="DTG1" s="367" t="s">
        <v>689</v>
      </c>
      <c r="DTH1" s="367" t="s">
        <v>690</v>
      </c>
      <c r="DTI1" s="367" t="s">
        <v>691</v>
      </c>
      <c r="DTJ1" s="367" t="s">
        <v>1</v>
      </c>
      <c r="DTK1" s="367" t="s">
        <v>2</v>
      </c>
      <c r="DTL1" s="368" t="s">
        <v>3</v>
      </c>
      <c r="DTM1" s="367" t="s">
        <v>4</v>
      </c>
      <c r="DTN1" s="367" t="s">
        <v>5</v>
      </c>
      <c r="DTO1" s="367" t="s">
        <v>689</v>
      </c>
      <c r="DTP1" s="367" t="s">
        <v>690</v>
      </c>
      <c r="DTQ1" s="367" t="s">
        <v>691</v>
      </c>
      <c r="DTR1" s="367" t="s">
        <v>1</v>
      </c>
      <c r="DTS1" s="367" t="s">
        <v>2</v>
      </c>
      <c r="DTT1" s="368" t="s">
        <v>3</v>
      </c>
      <c r="DTU1" s="367" t="s">
        <v>4</v>
      </c>
      <c r="DTV1" s="367" t="s">
        <v>5</v>
      </c>
      <c r="DTW1" s="367" t="s">
        <v>689</v>
      </c>
      <c r="DTX1" s="367" t="s">
        <v>690</v>
      </c>
      <c r="DTY1" s="367" t="s">
        <v>691</v>
      </c>
      <c r="DTZ1" s="367" t="s">
        <v>1</v>
      </c>
      <c r="DUA1" s="367" t="s">
        <v>2</v>
      </c>
      <c r="DUB1" s="368" t="s">
        <v>3</v>
      </c>
      <c r="DUC1" s="367" t="s">
        <v>4</v>
      </c>
      <c r="DUD1" s="367" t="s">
        <v>5</v>
      </c>
      <c r="DUE1" s="367" t="s">
        <v>689</v>
      </c>
      <c r="DUF1" s="367" t="s">
        <v>690</v>
      </c>
      <c r="DUG1" s="367" t="s">
        <v>691</v>
      </c>
      <c r="DUH1" s="367" t="s">
        <v>1</v>
      </c>
      <c r="DUI1" s="367" t="s">
        <v>2</v>
      </c>
      <c r="DUJ1" s="368" t="s">
        <v>3</v>
      </c>
      <c r="DUK1" s="367" t="s">
        <v>4</v>
      </c>
      <c r="DUL1" s="367" t="s">
        <v>5</v>
      </c>
      <c r="DUM1" s="367" t="s">
        <v>689</v>
      </c>
      <c r="DUN1" s="367" t="s">
        <v>690</v>
      </c>
      <c r="DUO1" s="367" t="s">
        <v>691</v>
      </c>
      <c r="DUP1" s="367" t="s">
        <v>1</v>
      </c>
      <c r="DUQ1" s="367" t="s">
        <v>2</v>
      </c>
      <c r="DUR1" s="368" t="s">
        <v>3</v>
      </c>
      <c r="DUS1" s="367" t="s">
        <v>4</v>
      </c>
      <c r="DUT1" s="367" t="s">
        <v>5</v>
      </c>
      <c r="DUU1" s="367" t="s">
        <v>689</v>
      </c>
      <c r="DUV1" s="367" t="s">
        <v>690</v>
      </c>
      <c r="DUW1" s="367" t="s">
        <v>691</v>
      </c>
      <c r="DUX1" s="367" t="s">
        <v>1</v>
      </c>
      <c r="DUY1" s="367" t="s">
        <v>2</v>
      </c>
      <c r="DUZ1" s="368" t="s">
        <v>3</v>
      </c>
      <c r="DVA1" s="367" t="s">
        <v>4</v>
      </c>
      <c r="DVB1" s="367" t="s">
        <v>5</v>
      </c>
      <c r="DVC1" s="367" t="s">
        <v>689</v>
      </c>
      <c r="DVD1" s="367" t="s">
        <v>690</v>
      </c>
      <c r="DVE1" s="367" t="s">
        <v>691</v>
      </c>
      <c r="DVF1" s="367" t="s">
        <v>1</v>
      </c>
      <c r="DVG1" s="367" t="s">
        <v>2</v>
      </c>
      <c r="DVH1" s="368" t="s">
        <v>3</v>
      </c>
      <c r="DVI1" s="367" t="s">
        <v>4</v>
      </c>
      <c r="DVJ1" s="367" t="s">
        <v>5</v>
      </c>
      <c r="DVK1" s="367" t="s">
        <v>689</v>
      </c>
      <c r="DVL1" s="367" t="s">
        <v>690</v>
      </c>
      <c r="DVM1" s="367" t="s">
        <v>691</v>
      </c>
      <c r="DVN1" s="367" t="s">
        <v>1</v>
      </c>
      <c r="DVO1" s="367" t="s">
        <v>2</v>
      </c>
      <c r="DVP1" s="368" t="s">
        <v>3</v>
      </c>
      <c r="DVQ1" s="367" t="s">
        <v>4</v>
      </c>
      <c r="DVR1" s="367" t="s">
        <v>5</v>
      </c>
      <c r="DVS1" s="367" t="s">
        <v>689</v>
      </c>
      <c r="DVT1" s="367" t="s">
        <v>690</v>
      </c>
      <c r="DVU1" s="367" t="s">
        <v>691</v>
      </c>
      <c r="DVV1" s="367" t="s">
        <v>1</v>
      </c>
      <c r="DVW1" s="367" t="s">
        <v>2</v>
      </c>
      <c r="DVX1" s="368" t="s">
        <v>3</v>
      </c>
      <c r="DVY1" s="367" t="s">
        <v>4</v>
      </c>
      <c r="DVZ1" s="367" t="s">
        <v>5</v>
      </c>
      <c r="DWA1" s="367" t="s">
        <v>689</v>
      </c>
      <c r="DWB1" s="367" t="s">
        <v>690</v>
      </c>
      <c r="DWC1" s="367" t="s">
        <v>691</v>
      </c>
      <c r="DWD1" s="367" t="s">
        <v>1</v>
      </c>
      <c r="DWE1" s="367" t="s">
        <v>2</v>
      </c>
      <c r="DWF1" s="368" t="s">
        <v>3</v>
      </c>
      <c r="DWG1" s="367" t="s">
        <v>4</v>
      </c>
      <c r="DWH1" s="367" t="s">
        <v>5</v>
      </c>
      <c r="DWI1" s="367" t="s">
        <v>689</v>
      </c>
      <c r="DWJ1" s="367" t="s">
        <v>690</v>
      </c>
      <c r="DWK1" s="367" t="s">
        <v>691</v>
      </c>
      <c r="DWL1" s="367" t="s">
        <v>1</v>
      </c>
      <c r="DWM1" s="367" t="s">
        <v>2</v>
      </c>
      <c r="DWN1" s="368" t="s">
        <v>3</v>
      </c>
      <c r="DWO1" s="367" t="s">
        <v>4</v>
      </c>
      <c r="DWP1" s="367" t="s">
        <v>5</v>
      </c>
      <c r="DWQ1" s="367" t="s">
        <v>689</v>
      </c>
      <c r="DWR1" s="367" t="s">
        <v>690</v>
      </c>
      <c r="DWS1" s="367" t="s">
        <v>691</v>
      </c>
      <c r="DWT1" s="367" t="s">
        <v>1</v>
      </c>
      <c r="DWU1" s="367" t="s">
        <v>2</v>
      </c>
      <c r="DWV1" s="368" t="s">
        <v>3</v>
      </c>
      <c r="DWW1" s="367" t="s">
        <v>4</v>
      </c>
      <c r="DWX1" s="367" t="s">
        <v>5</v>
      </c>
      <c r="DWY1" s="367" t="s">
        <v>689</v>
      </c>
      <c r="DWZ1" s="367" t="s">
        <v>690</v>
      </c>
      <c r="DXA1" s="367" t="s">
        <v>691</v>
      </c>
      <c r="DXB1" s="367" t="s">
        <v>1</v>
      </c>
      <c r="DXC1" s="367" t="s">
        <v>2</v>
      </c>
      <c r="DXD1" s="368" t="s">
        <v>3</v>
      </c>
      <c r="DXE1" s="367" t="s">
        <v>4</v>
      </c>
      <c r="DXF1" s="367" t="s">
        <v>5</v>
      </c>
      <c r="DXG1" s="367" t="s">
        <v>689</v>
      </c>
      <c r="DXH1" s="367" t="s">
        <v>690</v>
      </c>
      <c r="DXI1" s="367" t="s">
        <v>691</v>
      </c>
      <c r="DXJ1" s="367" t="s">
        <v>1</v>
      </c>
      <c r="DXK1" s="367" t="s">
        <v>2</v>
      </c>
      <c r="DXL1" s="368" t="s">
        <v>3</v>
      </c>
      <c r="DXM1" s="367" t="s">
        <v>4</v>
      </c>
      <c r="DXN1" s="367" t="s">
        <v>5</v>
      </c>
      <c r="DXO1" s="367" t="s">
        <v>689</v>
      </c>
      <c r="DXP1" s="367" t="s">
        <v>690</v>
      </c>
      <c r="DXQ1" s="367" t="s">
        <v>691</v>
      </c>
      <c r="DXR1" s="367" t="s">
        <v>1</v>
      </c>
      <c r="DXS1" s="367" t="s">
        <v>2</v>
      </c>
      <c r="DXT1" s="368" t="s">
        <v>3</v>
      </c>
      <c r="DXU1" s="367" t="s">
        <v>4</v>
      </c>
      <c r="DXV1" s="367" t="s">
        <v>5</v>
      </c>
      <c r="DXW1" s="367" t="s">
        <v>689</v>
      </c>
      <c r="DXX1" s="367" t="s">
        <v>690</v>
      </c>
      <c r="DXY1" s="367" t="s">
        <v>691</v>
      </c>
      <c r="DXZ1" s="367" t="s">
        <v>1</v>
      </c>
      <c r="DYA1" s="367" t="s">
        <v>2</v>
      </c>
      <c r="DYB1" s="368" t="s">
        <v>3</v>
      </c>
      <c r="DYC1" s="367" t="s">
        <v>4</v>
      </c>
      <c r="DYD1" s="367" t="s">
        <v>5</v>
      </c>
      <c r="DYE1" s="367" t="s">
        <v>689</v>
      </c>
      <c r="DYF1" s="367" t="s">
        <v>690</v>
      </c>
      <c r="DYG1" s="367" t="s">
        <v>691</v>
      </c>
      <c r="DYH1" s="367" t="s">
        <v>1</v>
      </c>
      <c r="DYI1" s="367" t="s">
        <v>2</v>
      </c>
      <c r="DYJ1" s="368" t="s">
        <v>3</v>
      </c>
      <c r="DYK1" s="367" t="s">
        <v>4</v>
      </c>
      <c r="DYL1" s="367" t="s">
        <v>5</v>
      </c>
      <c r="DYM1" s="367" t="s">
        <v>689</v>
      </c>
      <c r="DYN1" s="367" t="s">
        <v>690</v>
      </c>
      <c r="DYO1" s="367" t="s">
        <v>691</v>
      </c>
      <c r="DYP1" s="367" t="s">
        <v>1</v>
      </c>
      <c r="DYQ1" s="367" t="s">
        <v>2</v>
      </c>
      <c r="DYR1" s="368" t="s">
        <v>3</v>
      </c>
      <c r="DYS1" s="367" t="s">
        <v>4</v>
      </c>
      <c r="DYT1" s="367" t="s">
        <v>5</v>
      </c>
      <c r="DYU1" s="367" t="s">
        <v>689</v>
      </c>
      <c r="DYV1" s="367" t="s">
        <v>690</v>
      </c>
      <c r="DYW1" s="367" t="s">
        <v>691</v>
      </c>
      <c r="DYX1" s="367" t="s">
        <v>1</v>
      </c>
      <c r="DYY1" s="367" t="s">
        <v>2</v>
      </c>
      <c r="DYZ1" s="368" t="s">
        <v>3</v>
      </c>
      <c r="DZA1" s="367" t="s">
        <v>4</v>
      </c>
      <c r="DZB1" s="367" t="s">
        <v>5</v>
      </c>
      <c r="DZC1" s="367" t="s">
        <v>689</v>
      </c>
      <c r="DZD1" s="367" t="s">
        <v>690</v>
      </c>
      <c r="DZE1" s="367" t="s">
        <v>691</v>
      </c>
      <c r="DZF1" s="367" t="s">
        <v>1</v>
      </c>
      <c r="DZG1" s="367" t="s">
        <v>2</v>
      </c>
      <c r="DZH1" s="368" t="s">
        <v>3</v>
      </c>
      <c r="DZI1" s="367" t="s">
        <v>4</v>
      </c>
      <c r="DZJ1" s="367" t="s">
        <v>5</v>
      </c>
      <c r="DZK1" s="367" t="s">
        <v>689</v>
      </c>
      <c r="DZL1" s="367" t="s">
        <v>690</v>
      </c>
      <c r="DZM1" s="367" t="s">
        <v>691</v>
      </c>
      <c r="DZN1" s="367" t="s">
        <v>1</v>
      </c>
      <c r="DZO1" s="367" t="s">
        <v>2</v>
      </c>
      <c r="DZP1" s="368" t="s">
        <v>3</v>
      </c>
      <c r="DZQ1" s="367" t="s">
        <v>4</v>
      </c>
      <c r="DZR1" s="367" t="s">
        <v>5</v>
      </c>
      <c r="DZS1" s="367" t="s">
        <v>689</v>
      </c>
      <c r="DZT1" s="367" t="s">
        <v>690</v>
      </c>
      <c r="DZU1" s="367" t="s">
        <v>691</v>
      </c>
      <c r="DZV1" s="367" t="s">
        <v>1</v>
      </c>
      <c r="DZW1" s="367" t="s">
        <v>2</v>
      </c>
      <c r="DZX1" s="368" t="s">
        <v>3</v>
      </c>
      <c r="DZY1" s="367" t="s">
        <v>4</v>
      </c>
      <c r="DZZ1" s="367" t="s">
        <v>5</v>
      </c>
      <c r="EAA1" s="367" t="s">
        <v>689</v>
      </c>
      <c r="EAB1" s="367" t="s">
        <v>690</v>
      </c>
      <c r="EAC1" s="367" t="s">
        <v>691</v>
      </c>
      <c r="EAD1" s="367" t="s">
        <v>1</v>
      </c>
      <c r="EAE1" s="367" t="s">
        <v>2</v>
      </c>
      <c r="EAF1" s="368" t="s">
        <v>3</v>
      </c>
      <c r="EAG1" s="367" t="s">
        <v>4</v>
      </c>
      <c r="EAH1" s="367" t="s">
        <v>5</v>
      </c>
      <c r="EAI1" s="367" t="s">
        <v>689</v>
      </c>
      <c r="EAJ1" s="367" t="s">
        <v>690</v>
      </c>
      <c r="EAK1" s="367" t="s">
        <v>691</v>
      </c>
      <c r="EAL1" s="367" t="s">
        <v>1</v>
      </c>
      <c r="EAM1" s="367" t="s">
        <v>2</v>
      </c>
      <c r="EAN1" s="368" t="s">
        <v>3</v>
      </c>
      <c r="EAO1" s="367" t="s">
        <v>4</v>
      </c>
      <c r="EAP1" s="367" t="s">
        <v>5</v>
      </c>
      <c r="EAQ1" s="367" t="s">
        <v>689</v>
      </c>
      <c r="EAR1" s="367" t="s">
        <v>690</v>
      </c>
      <c r="EAS1" s="367" t="s">
        <v>691</v>
      </c>
      <c r="EAT1" s="367" t="s">
        <v>1</v>
      </c>
      <c r="EAU1" s="367" t="s">
        <v>2</v>
      </c>
      <c r="EAV1" s="368" t="s">
        <v>3</v>
      </c>
      <c r="EAW1" s="367" t="s">
        <v>4</v>
      </c>
      <c r="EAX1" s="367" t="s">
        <v>5</v>
      </c>
      <c r="EAY1" s="367" t="s">
        <v>689</v>
      </c>
      <c r="EAZ1" s="367" t="s">
        <v>690</v>
      </c>
      <c r="EBA1" s="367" t="s">
        <v>691</v>
      </c>
      <c r="EBB1" s="367" t="s">
        <v>1</v>
      </c>
      <c r="EBC1" s="367" t="s">
        <v>2</v>
      </c>
      <c r="EBD1" s="368" t="s">
        <v>3</v>
      </c>
      <c r="EBE1" s="367" t="s">
        <v>4</v>
      </c>
      <c r="EBF1" s="367" t="s">
        <v>5</v>
      </c>
      <c r="EBG1" s="367" t="s">
        <v>689</v>
      </c>
      <c r="EBH1" s="367" t="s">
        <v>690</v>
      </c>
      <c r="EBI1" s="367" t="s">
        <v>691</v>
      </c>
      <c r="EBJ1" s="367" t="s">
        <v>1</v>
      </c>
      <c r="EBK1" s="367" t="s">
        <v>2</v>
      </c>
      <c r="EBL1" s="368" t="s">
        <v>3</v>
      </c>
      <c r="EBM1" s="367" t="s">
        <v>4</v>
      </c>
      <c r="EBN1" s="367" t="s">
        <v>5</v>
      </c>
      <c r="EBO1" s="367" t="s">
        <v>689</v>
      </c>
      <c r="EBP1" s="367" t="s">
        <v>690</v>
      </c>
      <c r="EBQ1" s="367" t="s">
        <v>691</v>
      </c>
      <c r="EBR1" s="367" t="s">
        <v>1</v>
      </c>
      <c r="EBS1" s="367" t="s">
        <v>2</v>
      </c>
      <c r="EBT1" s="368" t="s">
        <v>3</v>
      </c>
      <c r="EBU1" s="367" t="s">
        <v>4</v>
      </c>
      <c r="EBV1" s="367" t="s">
        <v>5</v>
      </c>
      <c r="EBW1" s="367" t="s">
        <v>689</v>
      </c>
      <c r="EBX1" s="367" t="s">
        <v>690</v>
      </c>
      <c r="EBY1" s="367" t="s">
        <v>691</v>
      </c>
      <c r="EBZ1" s="367" t="s">
        <v>1</v>
      </c>
      <c r="ECA1" s="367" t="s">
        <v>2</v>
      </c>
      <c r="ECB1" s="368" t="s">
        <v>3</v>
      </c>
      <c r="ECC1" s="367" t="s">
        <v>4</v>
      </c>
      <c r="ECD1" s="367" t="s">
        <v>5</v>
      </c>
      <c r="ECE1" s="367" t="s">
        <v>689</v>
      </c>
      <c r="ECF1" s="367" t="s">
        <v>690</v>
      </c>
      <c r="ECG1" s="367" t="s">
        <v>691</v>
      </c>
      <c r="ECH1" s="367" t="s">
        <v>1</v>
      </c>
      <c r="ECI1" s="367" t="s">
        <v>2</v>
      </c>
      <c r="ECJ1" s="368" t="s">
        <v>3</v>
      </c>
      <c r="ECK1" s="367" t="s">
        <v>4</v>
      </c>
      <c r="ECL1" s="367" t="s">
        <v>5</v>
      </c>
      <c r="ECM1" s="367" t="s">
        <v>689</v>
      </c>
      <c r="ECN1" s="367" t="s">
        <v>690</v>
      </c>
      <c r="ECO1" s="367" t="s">
        <v>691</v>
      </c>
      <c r="ECP1" s="367" t="s">
        <v>1</v>
      </c>
      <c r="ECQ1" s="367" t="s">
        <v>2</v>
      </c>
      <c r="ECR1" s="368" t="s">
        <v>3</v>
      </c>
      <c r="ECS1" s="367" t="s">
        <v>4</v>
      </c>
      <c r="ECT1" s="367" t="s">
        <v>5</v>
      </c>
      <c r="ECU1" s="367" t="s">
        <v>689</v>
      </c>
      <c r="ECV1" s="367" t="s">
        <v>690</v>
      </c>
      <c r="ECW1" s="367" t="s">
        <v>691</v>
      </c>
      <c r="ECX1" s="367" t="s">
        <v>1</v>
      </c>
      <c r="ECY1" s="367" t="s">
        <v>2</v>
      </c>
      <c r="ECZ1" s="368" t="s">
        <v>3</v>
      </c>
      <c r="EDA1" s="367" t="s">
        <v>4</v>
      </c>
      <c r="EDB1" s="367" t="s">
        <v>5</v>
      </c>
      <c r="EDC1" s="367" t="s">
        <v>689</v>
      </c>
      <c r="EDD1" s="367" t="s">
        <v>690</v>
      </c>
      <c r="EDE1" s="367" t="s">
        <v>691</v>
      </c>
      <c r="EDF1" s="367" t="s">
        <v>1</v>
      </c>
      <c r="EDG1" s="367" t="s">
        <v>2</v>
      </c>
      <c r="EDH1" s="368" t="s">
        <v>3</v>
      </c>
      <c r="EDI1" s="367" t="s">
        <v>4</v>
      </c>
      <c r="EDJ1" s="367" t="s">
        <v>5</v>
      </c>
      <c r="EDK1" s="367" t="s">
        <v>689</v>
      </c>
      <c r="EDL1" s="367" t="s">
        <v>690</v>
      </c>
      <c r="EDM1" s="367" t="s">
        <v>691</v>
      </c>
      <c r="EDN1" s="367" t="s">
        <v>1</v>
      </c>
      <c r="EDO1" s="367" t="s">
        <v>2</v>
      </c>
      <c r="EDP1" s="368" t="s">
        <v>3</v>
      </c>
      <c r="EDQ1" s="367" t="s">
        <v>4</v>
      </c>
      <c r="EDR1" s="367" t="s">
        <v>5</v>
      </c>
      <c r="EDS1" s="367" t="s">
        <v>689</v>
      </c>
      <c r="EDT1" s="367" t="s">
        <v>690</v>
      </c>
      <c r="EDU1" s="367" t="s">
        <v>691</v>
      </c>
      <c r="EDV1" s="367" t="s">
        <v>1</v>
      </c>
      <c r="EDW1" s="367" t="s">
        <v>2</v>
      </c>
      <c r="EDX1" s="368" t="s">
        <v>3</v>
      </c>
      <c r="EDY1" s="367" t="s">
        <v>4</v>
      </c>
      <c r="EDZ1" s="367" t="s">
        <v>5</v>
      </c>
      <c r="EEA1" s="367" t="s">
        <v>689</v>
      </c>
      <c r="EEB1" s="367" t="s">
        <v>690</v>
      </c>
      <c r="EEC1" s="367" t="s">
        <v>691</v>
      </c>
      <c r="EED1" s="367" t="s">
        <v>1</v>
      </c>
      <c r="EEE1" s="367" t="s">
        <v>2</v>
      </c>
      <c r="EEF1" s="368" t="s">
        <v>3</v>
      </c>
      <c r="EEG1" s="367" t="s">
        <v>4</v>
      </c>
      <c r="EEH1" s="367" t="s">
        <v>5</v>
      </c>
      <c r="EEI1" s="367" t="s">
        <v>689</v>
      </c>
      <c r="EEJ1" s="367" t="s">
        <v>690</v>
      </c>
      <c r="EEK1" s="367" t="s">
        <v>691</v>
      </c>
      <c r="EEL1" s="367" t="s">
        <v>1</v>
      </c>
      <c r="EEM1" s="367" t="s">
        <v>2</v>
      </c>
      <c r="EEN1" s="368" t="s">
        <v>3</v>
      </c>
      <c r="EEO1" s="367" t="s">
        <v>4</v>
      </c>
      <c r="EEP1" s="367" t="s">
        <v>5</v>
      </c>
      <c r="EEQ1" s="367" t="s">
        <v>689</v>
      </c>
      <c r="EER1" s="367" t="s">
        <v>690</v>
      </c>
      <c r="EES1" s="367" t="s">
        <v>691</v>
      </c>
      <c r="EET1" s="367" t="s">
        <v>1</v>
      </c>
      <c r="EEU1" s="367" t="s">
        <v>2</v>
      </c>
      <c r="EEV1" s="368" t="s">
        <v>3</v>
      </c>
      <c r="EEW1" s="367" t="s">
        <v>4</v>
      </c>
      <c r="EEX1" s="367" t="s">
        <v>5</v>
      </c>
      <c r="EEY1" s="367" t="s">
        <v>689</v>
      </c>
      <c r="EEZ1" s="367" t="s">
        <v>690</v>
      </c>
      <c r="EFA1" s="367" t="s">
        <v>691</v>
      </c>
      <c r="EFB1" s="367" t="s">
        <v>1</v>
      </c>
      <c r="EFC1" s="367" t="s">
        <v>2</v>
      </c>
      <c r="EFD1" s="368" t="s">
        <v>3</v>
      </c>
      <c r="EFE1" s="367" t="s">
        <v>4</v>
      </c>
      <c r="EFF1" s="367" t="s">
        <v>5</v>
      </c>
      <c r="EFG1" s="367" t="s">
        <v>689</v>
      </c>
      <c r="EFH1" s="367" t="s">
        <v>690</v>
      </c>
      <c r="EFI1" s="367" t="s">
        <v>691</v>
      </c>
      <c r="EFJ1" s="367" t="s">
        <v>1</v>
      </c>
      <c r="EFK1" s="367" t="s">
        <v>2</v>
      </c>
      <c r="EFL1" s="368" t="s">
        <v>3</v>
      </c>
      <c r="EFM1" s="367" t="s">
        <v>4</v>
      </c>
      <c r="EFN1" s="367" t="s">
        <v>5</v>
      </c>
      <c r="EFO1" s="367" t="s">
        <v>689</v>
      </c>
      <c r="EFP1" s="367" t="s">
        <v>690</v>
      </c>
      <c r="EFQ1" s="367" t="s">
        <v>691</v>
      </c>
      <c r="EFR1" s="367" t="s">
        <v>1</v>
      </c>
      <c r="EFS1" s="367" t="s">
        <v>2</v>
      </c>
      <c r="EFT1" s="368" t="s">
        <v>3</v>
      </c>
      <c r="EFU1" s="367" t="s">
        <v>4</v>
      </c>
      <c r="EFV1" s="367" t="s">
        <v>5</v>
      </c>
      <c r="EFW1" s="367" t="s">
        <v>689</v>
      </c>
      <c r="EFX1" s="367" t="s">
        <v>690</v>
      </c>
      <c r="EFY1" s="367" t="s">
        <v>691</v>
      </c>
      <c r="EFZ1" s="367" t="s">
        <v>1</v>
      </c>
      <c r="EGA1" s="367" t="s">
        <v>2</v>
      </c>
      <c r="EGB1" s="368" t="s">
        <v>3</v>
      </c>
      <c r="EGC1" s="367" t="s">
        <v>4</v>
      </c>
      <c r="EGD1" s="367" t="s">
        <v>5</v>
      </c>
      <c r="EGE1" s="367" t="s">
        <v>689</v>
      </c>
      <c r="EGF1" s="367" t="s">
        <v>690</v>
      </c>
      <c r="EGG1" s="367" t="s">
        <v>691</v>
      </c>
      <c r="EGH1" s="367" t="s">
        <v>1</v>
      </c>
      <c r="EGI1" s="367" t="s">
        <v>2</v>
      </c>
      <c r="EGJ1" s="368" t="s">
        <v>3</v>
      </c>
      <c r="EGK1" s="367" t="s">
        <v>4</v>
      </c>
      <c r="EGL1" s="367" t="s">
        <v>5</v>
      </c>
      <c r="EGM1" s="367" t="s">
        <v>689</v>
      </c>
      <c r="EGN1" s="367" t="s">
        <v>690</v>
      </c>
      <c r="EGO1" s="367" t="s">
        <v>691</v>
      </c>
      <c r="EGP1" s="367" t="s">
        <v>1</v>
      </c>
      <c r="EGQ1" s="367" t="s">
        <v>2</v>
      </c>
      <c r="EGR1" s="368" t="s">
        <v>3</v>
      </c>
      <c r="EGS1" s="367" t="s">
        <v>4</v>
      </c>
      <c r="EGT1" s="367" t="s">
        <v>5</v>
      </c>
      <c r="EGU1" s="367" t="s">
        <v>689</v>
      </c>
      <c r="EGV1" s="367" t="s">
        <v>690</v>
      </c>
      <c r="EGW1" s="367" t="s">
        <v>691</v>
      </c>
      <c r="EGX1" s="367" t="s">
        <v>1</v>
      </c>
      <c r="EGY1" s="367" t="s">
        <v>2</v>
      </c>
      <c r="EGZ1" s="368" t="s">
        <v>3</v>
      </c>
      <c r="EHA1" s="367" t="s">
        <v>4</v>
      </c>
      <c r="EHB1" s="367" t="s">
        <v>5</v>
      </c>
      <c r="EHC1" s="367" t="s">
        <v>689</v>
      </c>
      <c r="EHD1" s="367" t="s">
        <v>690</v>
      </c>
      <c r="EHE1" s="367" t="s">
        <v>691</v>
      </c>
      <c r="EHF1" s="367" t="s">
        <v>1</v>
      </c>
      <c r="EHG1" s="367" t="s">
        <v>2</v>
      </c>
      <c r="EHH1" s="368" t="s">
        <v>3</v>
      </c>
      <c r="EHI1" s="367" t="s">
        <v>4</v>
      </c>
      <c r="EHJ1" s="367" t="s">
        <v>5</v>
      </c>
      <c r="EHK1" s="367" t="s">
        <v>689</v>
      </c>
      <c r="EHL1" s="367" t="s">
        <v>690</v>
      </c>
      <c r="EHM1" s="367" t="s">
        <v>691</v>
      </c>
      <c r="EHN1" s="367" t="s">
        <v>1</v>
      </c>
      <c r="EHO1" s="367" t="s">
        <v>2</v>
      </c>
      <c r="EHP1" s="368" t="s">
        <v>3</v>
      </c>
      <c r="EHQ1" s="367" t="s">
        <v>4</v>
      </c>
      <c r="EHR1" s="367" t="s">
        <v>5</v>
      </c>
      <c r="EHS1" s="367" t="s">
        <v>689</v>
      </c>
      <c r="EHT1" s="367" t="s">
        <v>690</v>
      </c>
      <c r="EHU1" s="367" t="s">
        <v>691</v>
      </c>
      <c r="EHV1" s="367" t="s">
        <v>1</v>
      </c>
      <c r="EHW1" s="367" t="s">
        <v>2</v>
      </c>
      <c r="EHX1" s="368" t="s">
        <v>3</v>
      </c>
      <c r="EHY1" s="367" t="s">
        <v>4</v>
      </c>
      <c r="EHZ1" s="367" t="s">
        <v>5</v>
      </c>
      <c r="EIA1" s="367" t="s">
        <v>689</v>
      </c>
      <c r="EIB1" s="367" t="s">
        <v>690</v>
      </c>
      <c r="EIC1" s="367" t="s">
        <v>691</v>
      </c>
      <c r="EID1" s="367" t="s">
        <v>1</v>
      </c>
      <c r="EIE1" s="367" t="s">
        <v>2</v>
      </c>
      <c r="EIF1" s="368" t="s">
        <v>3</v>
      </c>
      <c r="EIG1" s="367" t="s">
        <v>4</v>
      </c>
      <c r="EIH1" s="367" t="s">
        <v>5</v>
      </c>
      <c r="EII1" s="367" t="s">
        <v>689</v>
      </c>
      <c r="EIJ1" s="367" t="s">
        <v>690</v>
      </c>
      <c r="EIK1" s="367" t="s">
        <v>691</v>
      </c>
      <c r="EIL1" s="367" t="s">
        <v>1</v>
      </c>
      <c r="EIM1" s="367" t="s">
        <v>2</v>
      </c>
      <c r="EIN1" s="368" t="s">
        <v>3</v>
      </c>
      <c r="EIO1" s="367" t="s">
        <v>4</v>
      </c>
      <c r="EIP1" s="367" t="s">
        <v>5</v>
      </c>
      <c r="EIQ1" s="367" t="s">
        <v>689</v>
      </c>
      <c r="EIR1" s="367" t="s">
        <v>690</v>
      </c>
      <c r="EIS1" s="367" t="s">
        <v>691</v>
      </c>
      <c r="EIT1" s="367" t="s">
        <v>1</v>
      </c>
      <c r="EIU1" s="367" t="s">
        <v>2</v>
      </c>
      <c r="EIV1" s="368" t="s">
        <v>3</v>
      </c>
      <c r="EIW1" s="367" t="s">
        <v>4</v>
      </c>
      <c r="EIX1" s="367" t="s">
        <v>5</v>
      </c>
      <c r="EIY1" s="367" t="s">
        <v>689</v>
      </c>
      <c r="EIZ1" s="367" t="s">
        <v>690</v>
      </c>
      <c r="EJA1" s="367" t="s">
        <v>691</v>
      </c>
      <c r="EJB1" s="367" t="s">
        <v>1</v>
      </c>
      <c r="EJC1" s="367" t="s">
        <v>2</v>
      </c>
      <c r="EJD1" s="368" t="s">
        <v>3</v>
      </c>
      <c r="EJE1" s="367" t="s">
        <v>4</v>
      </c>
      <c r="EJF1" s="367" t="s">
        <v>5</v>
      </c>
      <c r="EJG1" s="367" t="s">
        <v>689</v>
      </c>
      <c r="EJH1" s="367" t="s">
        <v>690</v>
      </c>
      <c r="EJI1" s="367" t="s">
        <v>691</v>
      </c>
      <c r="EJJ1" s="367" t="s">
        <v>1</v>
      </c>
      <c r="EJK1" s="367" t="s">
        <v>2</v>
      </c>
      <c r="EJL1" s="368" t="s">
        <v>3</v>
      </c>
      <c r="EJM1" s="367" t="s">
        <v>4</v>
      </c>
      <c r="EJN1" s="367" t="s">
        <v>5</v>
      </c>
      <c r="EJO1" s="367" t="s">
        <v>689</v>
      </c>
      <c r="EJP1" s="367" t="s">
        <v>690</v>
      </c>
      <c r="EJQ1" s="367" t="s">
        <v>691</v>
      </c>
      <c r="EJR1" s="367" t="s">
        <v>1</v>
      </c>
      <c r="EJS1" s="367" t="s">
        <v>2</v>
      </c>
      <c r="EJT1" s="368" t="s">
        <v>3</v>
      </c>
      <c r="EJU1" s="367" t="s">
        <v>4</v>
      </c>
      <c r="EJV1" s="367" t="s">
        <v>5</v>
      </c>
      <c r="EJW1" s="367" t="s">
        <v>689</v>
      </c>
      <c r="EJX1" s="367" t="s">
        <v>690</v>
      </c>
      <c r="EJY1" s="367" t="s">
        <v>691</v>
      </c>
      <c r="EJZ1" s="367" t="s">
        <v>1</v>
      </c>
      <c r="EKA1" s="367" t="s">
        <v>2</v>
      </c>
      <c r="EKB1" s="368" t="s">
        <v>3</v>
      </c>
      <c r="EKC1" s="367" t="s">
        <v>4</v>
      </c>
      <c r="EKD1" s="367" t="s">
        <v>5</v>
      </c>
      <c r="EKE1" s="367" t="s">
        <v>689</v>
      </c>
      <c r="EKF1" s="367" t="s">
        <v>690</v>
      </c>
      <c r="EKG1" s="367" t="s">
        <v>691</v>
      </c>
      <c r="EKH1" s="367" t="s">
        <v>1</v>
      </c>
      <c r="EKI1" s="367" t="s">
        <v>2</v>
      </c>
      <c r="EKJ1" s="368" t="s">
        <v>3</v>
      </c>
      <c r="EKK1" s="367" t="s">
        <v>4</v>
      </c>
      <c r="EKL1" s="367" t="s">
        <v>5</v>
      </c>
      <c r="EKM1" s="367" t="s">
        <v>689</v>
      </c>
      <c r="EKN1" s="367" t="s">
        <v>690</v>
      </c>
      <c r="EKO1" s="367" t="s">
        <v>691</v>
      </c>
      <c r="EKP1" s="367" t="s">
        <v>1</v>
      </c>
      <c r="EKQ1" s="367" t="s">
        <v>2</v>
      </c>
      <c r="EKR1" s="368" t="s">
        <v>3</v>
      </c>
      <c r="EKS1" s="367" t="s">
        <v>4</v>
      </c>
      <c r="EKT1" s="367" t="s">
        <v>5</v>
      </c>
      <c r="EKU1" s="367" t="s">
        <v>689</v>
      </c>
      <c r="EKV1" s="367" t="s">
        <v>690</v>
      </c>
      <c r="EKW1" s="367" t="s">
        <v>691</v>
      </c>
      <c r="EKX1" s="367" t="s">
        <v>1</v>
      </c>
      <c r="EKY1" s="367" t="s">
        <v>2</v>
      </c>
      <c r="EKZ1" s="368" t="s">
        <v>3</v>
      </c>
      <c r="ELA1" s="367" t="s">
        <v>4</v>
      </c>
      <c r="ELB1" s="367" t="s">
        <v>5</v>
      </c>
      <c r="ELC1" s="367" t="s">
        <v>689</v>
      </c>
      <c r="ELD1" s="367" t="s">
        <v>690</v>
      </c>
      <c r="ELE1" s="367" t="s">
        <v>691</v>
      </c>
      <c r="ELF1" s="367" t="s">
        <v>1</v>
      </c>
      <c r="ELG1" s="367" t="s">
        <v>2</v>
      </c>
      <c r="ELH1" s="368" t="s">
        <v>3</v>
      </c>
      <c r="ELI1" s="367" t="s">
        <v>4</v>
      </c>
      <c r="ELJ1" s="367" t="s">
        <v>5</v>
      </c>
      <c r="ELK1" s="367" t="s">
        <v>689</v>
      </c>
      <c r="ELL1" s="367" t="s">
        <v>690</v>
      </c>
      <c r="ELM1" s="367" t="s">
        <v>691</v>
      </c>
      <c r="ELN1" s="367" t="s">
        <v>1</v>
      </c>
      <c r="ELO1" s="367" t="s">
        <v>2</v>
      </c>
      <c r="ELP1" s="368" t="s">
        <v>3</v>
      </c>
      <c r="ELQ1" s="367" t="s">
        <v>4</v>
      </c>
      <c r="ELR1" s="367" t="s">
        <v>5</v>
      </c>
      <c r="ELS1" s="367" t="s">
        <v>689</v>
      </c>
      <c r="ELT1" s="367" t="s">
        <v>690</v>
      </c>
      <c r="ELU1" s="367" t="s">
        <v>691</v>
      </c>
      <c r="ELV1" s="367" t="s">
        <v>1</v>
      </c>
      <c r="ELW1" s="367" t="s">
        <v>2</v>
      </c>
      <c r="ELX1" s="368" t="s">
        <v>3</v>
      </c>
      <c r="ELY1" s="367" t="s">
        <v>4</v>
      </c>
      <c r="ELZ1" s="367" t="s">
        <v>5</v>
      </c>
      <c r="EMA1" s="367" t="s">
        <v>689</v>
      </c>
      <c r="EMB1" s="367" t="s">
        <v>690</v>
      </c>
      <c r="EMC1" s="367" t="s">
        <v>691</v>
      </c>
      <c r="EMD1" s="367" t="s">
        <v>1</v>
      </c>
      <c r="EME1" s="367" t="s">
        <v>2</v>
      </c>
      <c r="EMF1" s="368" t="s">
        <v>3</v>
      </c>
      <c r="EMG1" s="367" t="s">
        <v>4</v>
      </c>
      <c r="EMH1" s="367" t="s">
        <v>5</v>
      </c>
      <c r="EMI1" s="367" t="s">
        <v>689</v>
      </c>
      <c r="EMJ1" s="367" t="s">
        <v>690</v>
      </c>
      <c r="EMK1" s="367" t="s">
        <v>691</v>
      </c>
      <c r="EML1" s="367" t="s">
        <v>1</v>
      </c>
      <c r="EMM1" s="367" t="s">
        <v>2</v>
      </c>
      <c r="EMN1" s="368" t="s">
        <v>3</v>
      </c>
      <c r="EMO1" s="367" t="s">
        <v>4</v>
      </c>
      <c r="EMP1" s="367" t="s">
        <v>5</v>
      </c>
      <c r="EMQ1" s="367" t="s">
        <v>689</v>
      </c>
      <c r="EMR1" s="367" t="s">
        <v>690</v>
      </c>
      <c r="EMS1" s="367" t="s">
        <v>691</v>
      </c>
      <c r="EMT1" s="367" t="s">
        <v>1</v>
      </c>
      <c r="EMU1" s="367" t="s">
        <v>2</v>
      </c>
      <c r="EMV1" s="368" t="s">
        <v>3</v>
      </c>
      <c r="EMW1" s="367" t="s">
        <v>4</v>
      </c>
      <c r="EMX1" s="367" t="s">
        <v>5</v>
      </c>
      <c r="EMY1" s="367" t="s">
        <v>689</v>
      </c>
      <c r="EMZ1" s="367" t="s">
        <v>690</v>
      </c>
      <c r="ENA1" s="367" t="s">
        <v>691</v>
      </c>
      <c r="ENB1" s="367" t="s">
        <v>1</v>
      </c>
      <c r="ENC1" s="367" t="s">
        <v>2</v>
      </c>
      <c r="END1" s="368" t="s">
        <v>3</v>
      </c>
      <c r="ENE1" s="367" t="s">
        <v>4</v>
      </c>
      <c r="ENF1" s="367" t="s">
        <v>5</v>
      </c>
      <c r="ENG1" s="367" t="s">
        <v>689</v>
      </c>
      <c r="ENH1" s="367" t="s">
        <v>690</v>
      </c>
      <c r="ENI1" s="367" t="s">
        <v>691</v>
      </c>
      <c r="ENJ1" s="367" t="s">
        <v>1</v>
      </c>
      <c r="ENK1" s="367" t="s">
        <v>2</v>
      </c>
      <c r="ENL1" s="368" t="s">
        <v>3</v>
      </c>
      <c r="ENM1" s="367" t="s">
        <v>4</v>
      </c>
      <c r="ENN1" s="367" t="s">
        <v>5</v>
      </c>
      <c r="ENO1" s="367" t="s">
        <v>689</v>
      </c>
      <c r="ENP1" s="367" t="s">
        <v>690</v>
      </c>
      <c r="ENQ1" s="367" t="s">
        <v>691</v>
      </c>
      <c r="ENR1" s="367" t="s">
        <v>1</v>
      </c>
      <c r="ENS1" s="367" t="s">
        <v>2</v>
      </c>
      <c r="ENT1" s="368" t="s">
        <v>3</v>
      </c>
      <c r="ENU1" s="367" t="s">
        <v>4</v>
      </c>
      <c r="ENV1" s="367" t="s">
        <v>5</v>
      </c>
      <c r="ENW1" s="367" t="s">
        <v>689</v>
      </c>
      <c r="ENX1" s="367" t="s">
        <v>690</v>
      </c>
      <c r="ENY1" s="367" t="s">
        <v>691</v>
      </c>
      <c r="ENZ1" s="367" t="s">
        <v>1</v>
      </c>
      <c r="EOA1" s="367" t="s">
        <v>2</v>
      </c>
      <c r="EOB1" s="368" t="s">
        <v>3</v>
      </c>
      <c r="EOC1" s="367" t="s">
        <v>4</v>
      </c>
      <c r="EOD1" s="367" t="s">
        <v>5</v>
      </c>
      <c r="EOE1" s="367" t="s">
        <v>689</v>
      </c>
      <c r="EOF1" s="367" t="s">
        <v>690</v>
      </c>
      <c r="EOG1" s="367" t="s">
        <v>691</v>
      </c>
      <c r="EOH1" s="367" t="s">
        <v>1</v>
      </c>
      <c r="EOI1" s="367" t="s">
        <v>2</v>
      </c>
      <c r="EOJ1" s="368" t="s">
        <v>3</v>
      </c>
      <c r="EOK1" s="367" t="s">
        <v>4</v>
      </c>
      <c r="EOL1" s="367" t="s">
        <v>5</v>
      </c>
      <c r="EOM1" s="367" t="s">
        <v>689</v>
      </c>
      <c r="EON1" s="367" t="s">
        <v>690</v>
      </c>
      <c r="EOO1" s="367" t="s">
        <v>691</v>
      </c>
      <c r="EOP1" s="367" t="s">
        <v>1</v>
      </c>
      <c r="EOQ1" s="367" t="s">
        <v>2</v>
      </c>
      <c r="EOR1" s="368" t="s">
        <v>3</v>
      </c>
      <c r="EOS1" s="367" t="s">
        <v>4</v>
      </c>
      <c r="EOT1" s="367" t="s">
        <v>5</v>
      </c>
      <c r="EOU1" s="367" t="s">
        <v>689</v>
      </c>
      <c r="EOV1" s="367" t="s">
        <v>690</v>
      </c>
      <c r="EOW1" s="367" t="s">
        <v>691</v>
      </c>
      <c r="EOX1" s="367" t="s">
        <v>1</v>
      </c>
      <c r="EOY1" s="367" t="s">
        <v>2</v>
      </c>
      <c r="EOZ1" s="368" t="s">
        <v>3</v>
      </c>
      <c r="EPA1" s="367" t="s">
        <v>4</v>
      </c>
      <c r="EPB1" s="367" t="s">
        <v>5</v>
      </c>
      <c r="EPC1" s="367" t="s">
        <v>689</v>
      </c>
      <c r="EPD1" s="367" t="s">
        <v>690</v>
      </c>
      <c r="EPE1" s="367" t="s">
        <v>691</v>
      </c>
      <c r="EPF1" s="367" t="s">
        <v>1</v>
      </c>
      <c r="EPG1" s="367" t="s">
        <v>2</v>
      </c>
      <c r="EPH1" s="368" t="s">
        <v>3</v>
      </c>
      <c r="EPI1" s="367" t="s">
        <v>4</v>
      </c>
      <c r="EPJ1" s="367" t="s">
        <v>5</v>
      </c>
      <c r="EPK1" s="367" t="s">
        <v>689</v>
      </c>
      <c r="EPL1" s="367" t="s">
        <v>690</v>
      </c>
      <c r="EPM1" s="367" t="s">
        <v>691</v>
      </c>
      <c r="EPN1" s="367" t="s">
        <v>1</v>
      </c>
      <c r="EPO1" s="367" t="s">
        <v>2</v>
      </c>
      <c r="EPP1" s="368" t="s">
        <v>3</v>
      </c>
      <c r="EPQ1" s="367" t="s">
        <v>4</v>
      </c>
      <c r="EPR1" s="367" t="s">
        <v>5</v>
      </c>
      <c r="EPS1" s="367" t="s">
        <v>689</v>
      </c>
      <c r="EPT1" s="367" t="s">
        <v>690</v>
      </c>
      <c r="EPU1" s="367" t="s">
        <v>691</v>
      </c>
      <c r="EPV1" s="367" t="s">
        <v>1</v>
      </c>
      <c r="EPW1" s="367" t="s">
        <v>2</v>
      </c>
      <c r="EPX1" s="368" t="s">
        <v>3</v>
      </c>
      <c r="EPY1" s="367" t="s">
        <v>4</v>
      </c>
      <c r="EPZ1" s="367" t="s">
        <v>5</v>
      </c>
      <c r="EQA1" s="367" t="s">
        <v>689</v>
      </c>
      <c r="EQB1" s="367" t="s">
        <v>690</v>
      </c>
      <c r="EQC1" s="367" t="s">
        <v>691</v>
      </c>
      <c r="EQD1" s="367" t="s">
        <v>1</v>
      </c>
      <c r="EQE1" s="367" t="s">
        <v>2</v>
      </c>
      <c r="EQF1" s="368" t="s">
        <v>3</v>
      </c>
      <c r="EQG1" s="367" t="s">
        <v>4</v>
      </c>
      <c r="EQH1" s="367" t="s">
        <v>5</v>
      </c>
      <c r="EQI1" s="367" t="s">
        <v>689</v>
      </c>
      <c r="EQJ1" s="367" t="s">
        <v>690</v>
      </c>
      <c r="EQK1" s="367" t="s">
        <v>691</v>
      </c>
      <c r="EQL1" s="367" t="s">
        <v>1</v>
      </c>
      <c r="EQM1" s="367" t="s">
        <v>2</v>
      </c>
      <c r="EQN1" s="368" t="s">
        <v>3</v>
      </c>
      <c r="EQO1" s="367" t="s">
        <v>4</v>
      </c>
      <c r="EQP1" s="367" t="s">
        <v>5</v>
      </c>
      <c r="EQQ1" s="367" t="s">
        <v>689</v>
      </c>
      <c r="EQR1" s="367" t="s">
        <v>690</v>
      </c>
      <c r="EQS1" s="367" t="s">
        <v>691</v>
      </c>
      <c r="EQT1" s="367" t="s">
        <v>1</v>
      </c>
      <c r="EQU1" s="367" t="s">
        <v>2</v>
      </c>
      <c r="EQV1" s="368" t="s">
        <v>3</v>
      </c>
      <c r="EQW1" s="367" t="s">
        <v>4</v>
      </c>
      <c r="EQX1" s="367" t="s">
        <v>5</v>
      </c>
      <c r="EQY1" s="367" t="s">
        <v>689</v>
      </c>
      <c r="EQZ1" s="367" t="s">
        <v>690</v>
      </c>
      <c r="ERA1" s="367" t="s">
        <v>691</v>
      </c>
      <c r="ERB1" s="367" t="s">
        <v>1</v>
      </c>
      <c r="ERC1" s="367" t="s">
        <v>2</v>
      </c>
      <c r="ERD1" s="368" t="s">
        <v>3</v>
      </c>
      <c r="ERE1" s="367" t="s">
        <v>4</v>
      </c>
      <c r="ERF1" s="367" t="s">
        <v>5</v>
      </c>
      <c r="ERG1" s="367" t="s">
        <v>689</v>
      </c>
      <c r="ERH1" s="367" t="s">
        <v>690</v>
      </c>
      <c r="ERI1" s="367" t="s">
        <v>691</v>
      </c>
      <c r="ERJ1" s="367" t="s">
        <v>1</v>
      </c>
      <c r="ERK1" s="367" t="s">
        <v>2</v>
      </c>
      <c r="ERL1" s="368" t="s">
        <v>3</v>
      </c>
      <c r="ERM1" s="367" t="s">
        <v>4</v>
      </c>
      <c r="ERN1" s="367" t="s">
        <v>5</v>
      </c>
      <c r="ERO1" s="367" t="s">
        <v>689</v>
      </c>
      <c r="ERP1" s="367" t="s">
        <v>690</v>
      </c>
      <c r="ERQ1" s="367" t="s">
        <v>691</v>
      </c>
      <c r="ERR1" s="367" t="s">
        <v>1</v>
      </c>
      <c r="ERS1" s="367" t="s">
        <v>2</v>
      </c>
      <c r="ERT1" s="368" t="s">
        <v>3</v>
      </c>
      <c r="ERU1" s="367" t="s">
        <v>4</v>
      </c>
      <c r="ERV1" s="367" t="s">
        <v>5</v>
      </c>
      <c r="ERW1" s="367" t="s">
        <v>689</v>
      </c>
      <c r="ERX1" s="367" t="s">
        <v>690</v>
      </c>
      <c r="ERY1" s="367" t="s">
        <v>691</v>
      </c>
      <c r="ERZ1" s="367" t="s">
        <v>1</v>
      </c>
      <c r="ESA1" s="367" t="s">
        <v>2</v>
      </c>
      <c r="ESB1" s="368" t="s">
        <v>3</v>
      </c>
      <c r="ESC1" s="367" t="s">
        <v>4</v>
      </c>
      <c r="ESD1" s="367" t="s">
        <v>5</v>
      </c>
      <c r="ESE1" s="367" t="s">
        <v>689</v>
      </c>
      <c r="ESF1" s="367" t="s">
        <v>690</v>
      </c>
      <c r="ESG1" s="367" t="s">
        <v>691</v>
      </c>
      <c r="ESH1" s="367" t="s">
        <v>1</v>
      </c>
      <c r="ESI1" s="367" t="s">
        <v>2</v>
      </c>
      <c r="ESJ1" s="368" t="s">
        <v>3</v>
      </c>
      <c r="ESK1" s="367" t="s">
        <v>4</v>
      </c>
      <c r="ESL1" s="367" t="s">
        <v>5</v>
      </c>
      <c r="ESM1" s="367" t="s">
        <v>689</v>
      </c>
      <c r="ESN1" s="367" t="s">
        <v>690</v>
      </c>
      <c r="ESO1" s="367" t="s">
        <v>691</v>
      </c>
      <c r="ESP1" s="367" t="s">
        <v>1</v>
      </c>
      <c r="ESQ1" s="367" t="s">
        <v>2</v>
      </c>
      <c r="ESR1" s="368" t="s">
        <v>3</v>
      </c>
      <c r="ESS1" s="367" t="s">
        <v>4</v>
      </c>
      <c r="EST1" s="367" t="s">
        <v>5</v>
      </c>
      <c r="ESU1" s="367" t="s">
        <v>689</v>
      </c>
      <c r="ESV1" s="367" t="s">
        <v>690</v>
      </c>
      <c r="ESW1" s="367" t="s">
        <v>691</v>
      </c>
      <c r="ESX1" s="367" t="s">
        <v>1</v>
      </c>
      <c r="ESY1" s="367" t="s">
        <v>2</v>
      </c>
      <c r="ESZ1" s="368" t="s">
        <v>3</v>
      </c>
      <c r="ETA1" s="367" t="s">
        <v>4</v>
      </c>
      <c r="ETB1" s="367" t="s">
        <v>5</v>
      </c>
      <c r="ETC1" s="367" t="s">
        <v>689</v>
      </c>
      <c r="ETD1" s="367" t="s">
        <v>690</v>
      </c>
      <c r="ETE1" s="367" t="s">
        <v>691</v>
      </c>
      <c r="ETF1" s="367" t="s">
        <v>1</v>
      </c>
      <c r="ETG1" s="367" t="s">
        <v>2</v>
      </c>
      <c r="ETH1" s="368" t="s">
        <v>3</v>
      </c>
      <c r="ETI1" s="367" t="s">
        <v>4</v>
      </c>
      <c r="ETJ1" s="367" t="s">
        <v>5</v>
      </c>
      <c r="ETK1" s="367" t="s">
        <v>689</v>
      </c>
      <c r="ETL1" s="367" t="s">
        <v>690</v>
      </c>
      <c r="ETM1" s="367" t="s">
        <v>691</v>
      </c>
      <c r="ETN1" s="367" t="s">
        <v>1</v>
      </c>
      <c r="ETO1" s="367" t="s">
        <v>2</v>
      </c>
      <c r="ETP1" s="368" t="s">
        <v>3</v>
      </c>
      <c r="ETQ1" s="367" t="s">
        <v>4</v>
      </c>
      <c r="ETR1" s="367" t="s">
        <v>5</v>
      </c>
      <c r="ETS1" s="367" t="s">
        <v>689</v>
      </c>
      <c r="ETT1" s="367" t="s">
        <v>690</v>
      </c>
      <c r="ETU1" s="367" t="s">
        <v>691</v>
      </c>
      <c r="ETV1" s="367" t="s">
        <v>1</v>
      </c>
      <c r="ETW1" s="367" t="s">
        <v>2</v>
      </c>
      <c r="ETX1" s="368" t="s">
        <v>3</v>
      </c>
      <c r="ETY1" s="367" t="s">
        <v>4</v>
      </c>
      <c r="ETZ1" s="367" t="s">
        <v>5</v>
      </c>
      <c r="EUA1" s="367" t="s">
        <v>689</v>
      </c>
      <c r="EUB1" s="367" t="s">
        <v>690</v>
      </c>
      <c r="EUC1" s="367" t="s">
        <v>691</v>
      </c>
      <c r="EUD1" s="367" t="s">
        <v>1</v>
      </c>
      <c r="EUE1" s="367" t="s">
        <v>2</v>
      </c>
      <c r="EUF1" s="368" t="s">
        <v>3</v>
      </c>
      <c r="EUG1" s="367" t="s">
        <v>4</v>
      </c>
      <c r="EUH1" s="367" t="s">
        <v>5</v>
      </c>
      <c r="EUI1" s="367" t="s">
        <v>689</v>
      </c>
      <c r="EUJ1" s="367" t="s">
        <v>690</v>
      </c>
      <c r="EUK1" s="367" t="s">
        <v>691</v>
      </c>
      <c r="EUL1" s="367" t="s">
        <v>1</v>
      </c>
      <c r="EUM1" s="367" t="s">
        <v>2</v>
      </c>
      <c r="EUN1" s="368" t="s">
        <v>3</v>
      </c>
      <c r="EUO1" s="367" t="s">
        <v>4</v>
      </c>
      <c r="EUP1" s="367" t="s">
        <v>5</v>
      </c>
      <c r="EUQ1" s="367" t="s">
        <v>689</v>
      </c>
      <c r="EUR1" s="367" t="s">
        <v>690</v>
      </c>
      <c r="EUS1" s="367" t="s">
        <v>691</v>
      </c>
      <c r="EUT1" s="367" t="s">
        <v>1</v>
      </c>
      <c r="EUU1" s="367" t="s">
        <v>2</v>
      </c>
      <c r="EUV1" s="368" t="s">
        <v>3</v>
      </c>
      <c r="EUW1" s="367" t="s">
        <v>4</v>
      </c>
      <c r="EUX1" s="367" t="s">
        <v>5</v>
      </c>
      <c r="EUY1" s="367" t="s">
        <v>689</v>
      </c>
      <c r="EUZ1" s="367" t="s">
        <v>690</v>
      </c>
      <c r="EVA1" s="367" t="s">
        <v>691</v>
      </c>
      <c r="EVB1" s="367" t="s">
        <v>1</v>
      </c>
      <c r="EVC1" s="367" t="s">
        <v>2</v>
      </c>
      <c r="EVD1" s="368" t="s">
        <v>3</v>
      </c>
      <c r="EVE1" s="367" t="s">
        <v>4</v>
      </c>
      <c r="EVF1" s="367" t="s">
        <v>5</v>
      </c>
      <c r="EVG1" s="367" t="s">
        <v>689</v>
      </c>
      <c r="EVH1" s="367" t="s">
        <v>690</v>
      </c>
      <c r="EVI1" s="367" t="s">
        <v>691</v>
      </c>
      <c r="EVJ1" s="367" t="s">
        <v>1</v>
      </c>
      <c r="EVK1" s="367" t="s">
        <v>2</v>
      </c>
      <c r="EVL1" s="368" t="s">
        <v>3</v>
      </c>
      <c r="EVM1" s="367" t="s">
        <v>4</v>
      </c>
      <c r="EVN1" s="367" t="s">
        <v>5</v>
      </c>
      <c r="EVO1" s="367" t="s">
        <v>689</v>
      </c>
      <c r="EVP1" s="367" t="s">
        <v>690</v>
      </c>
      <c r="EVQ1" s="367" t="s">
        <v>691</v>
      </c>
      <c r="EVR1" s="367" t="s">
        <v>1</v>
      </c>
      <c r="EVS1" s="367" t="s">
        <v>2</v>
      </c>
      <c r="EVT1" s="368" t="s">
        <v>3</v>
      </c>
      <c r="EVU1" s="367" t="s">
        <v>4</v>
      </c>
      <c r="EVV1" s="367" t="s">
        <v>5</v>
      </c>
      <c r="EVW1" s="367" t="s">
        <v>689</v>
      </c>
      <c r="EVX1" s="367" t="s">
        <v>690</v>
      </c>
      <c r="EVY1" s="367" t="s">
        <v>691</v>
      </c>
      <c r="EVZ1" s="367" t="s">
        <v>1</v>
      </c>
      <c r="EWA1" s="367" t="s">
        <v>2</v>
      </c>
      <c r="EWB1" s="368" t="s">
        <v>3</v>
      </c>
      <c r="EWC1" s="367" t="s">
        <v>4</v>
      </c>
      <c r="EWD1" s="367" t="s">
        <v>5</v>
      </c>
      <c r="EWE1" s="367" t="s">
        <v>689</v>
      </c>
      <c r="EWF1" s="367" t="s">
        <v>690</v>
      </c>
      <c r="EWG1" s="367" t="s">
        <v>691</v>
      </c>
      <c r="EWH1" s="367" t="s">
        <v>1</v>
      </c>
      <c r="EWI1" s="367" t="s">
        <v>2</v>
      </c>
      <c r="EWJ1" s="368" t="s">
        <v>3</v>
      </c>
      <c r="EWK1" s="367" t="s">
        <v>4</v>
      </c>
      <c r="EWL1" s="367" t="s">
        <v>5</v>
      </c>
      <c r="EWM1" s="367" t="s">
        <v>689</v>
      </c>
      <c r="EWN1" s="367" t="s">
        <v>690</v>
      </c>
      <c r="EWO1" s="367" t="s">
        <v>691</v>
      </c>
      <c r="EWP1" s="367" t="s">
        <v>1</v>
      </c>
      <c r="EWQ1" s="367" t="s">
        <v>2</v>
      </c>
      <c r="EWR1" s="368" t="s">
        <v>3</v>
      </c>
      <c r="EWS1" s="367" t="s">
        <v>4</v>
      </c>
      <c r="EWT1" s="367" t="s">
        <v>5</v>
      </c>
      <c r="EWU1" s="367" t="s">
        <v>689</v>
      </c>
      <c r="EWV1" s="367" t="s">
        <v>690</v>
      </c>
      <c r="EWW1" s="367" t="s">
        <v>691</v>
      </c>
      <c r="EWX1" s="367" t="s">
        <v>1</v>
      </c>
      <c r="EWY1" s="367" t="s">
        <v>2</v>
      </c>
      <c r="EWZ1" s="368" t="s">
        <v>3</v>
      </c>
      <c r="EXA1" s="367" t="s">
        <v>4</v>
      </c>
      <c r="EXB1" s="367" t="s">
        <v>5</v>
      </c>
      <c r="EXC1" s="367" t="s">
        <v>689</v>
      </c>
      <c r="EXD1" s="367" t="s">
        <v>690</v>
      </c>
      <c r="EXE1" s="367" t="s">
        <v>691</v>
      </c>
      <c r="EXF1" s="367" t="s">
        <v>1</v>
      </c>
      <c r="EXG1" s="367" t="s">
        <v>2</v>
      </c>
      <c r="EXH1" s="368" t="s">
        <v>3</v>
      </c>
      <c r="EXI1" s="367" t="s">
        <v>4</v>
      </c>
      <c r="EXJ1" s="367" t="s">
        <v>5</v>
      </c>
      <c r="EXK1" s="367" t="s">
        <v>689</v>
      </c>
      <c r="EXL1" s="367" t="s">
        <v>690</v>
      </c>
      <c r="EXM1" s="367" t="s">
        <v>691</v>
      </c>
      <c r="EXN1" s="367" t="s">
        <v>1</v>
      </c>
      <c r="EXO1" s="367" t="s">
        <v>2</v>
      </c>
      <c r="EXP1" s="368" t="s">
        <v>3</v>
      </c>
      <c r="EXQ1" s="367" t="s">
        <v>4</v>
      </c>
      <c r="EXR1" s="367" t="s">
        <v>5</v>
      </c>
      <c r="EXS1" s="367" t="s">
        <v>689</v>
      </c>
      <c r="EXT1" s="367" t="s">
        <v>690</v>
      </c>
      <c r="EXU1" s="367" t="s">
        <v>691</v>
      </c>
      <c r="EXV1" s="367" t="s">
        <v>1</v>
      </c>
      <c r="EXW1" s="367" t="s">
        <v>2</v>
      </c>
      <c r="EXX1" s="368" t="s">
        <v>3</v>
      </c>
      <c r="EXY1" s="367" t="s">
        <v>4</v>
      </c>
      <c r="EXZ1" s="367" t="s">
        <v>5</v>
      </c>
      <c r="EYA1" s="367" t="s">
        <v>689</v>
      </c>
      <c r="EYB1" s="367" t="s">
        <v>690</v>
      </c>
      <c r="EYC1" s="367" t="s">
        <v>691</v>
      </c>
      <c r="EYD1" s="367" t="s">
        <v>1</v>
      </c>
      <c r="EYE1" s="367" t="s">
        <v>2</v>
      </c>
      <c r="EYF1" s="368" t="s">
        <v>3</v>
      </c>
      <c r="EYG1" s="367" t="s">
        <v>4</v>
      </c>
      <c r="EYH1" s="367" t="s">
        <v>5</v>
      </c>
      <c r="EYI1" s="367" t="s">
        <v>689</v>
      </c>
      <c r="EYJ1" s="367" t="s">
        <v>690</v>
      </c>
      <c r="EYK1" s="367" t="s">
        <v>691</v>
      </c>
      <c r="EYL1" s="367" t="s">
        <v>1</v>
      </c>
      <c r="EYM1" s="367" t="s">
        <v>2</v>
      </c>
      <c r="EYN1" s="368" t="s">
        <v>3</v>
      </c>
      <c r="EYO1" s="367" t="s">
        <v>4</v>
      </c>
      <c r="EYP1" s="367" t="s">
        <v>5</v>
      </c>
      <c r="EYQ1" s="367" t="s">
        <v>689</v>
      </c>
      <c r="EYR1" s="367" t="s">
        <v>690</v>
      </c>
      <c r="EYS1" s="367" t="s">
        <v>691</v>
      </c>
      <c r="EYT1" s="367" t="s">
        <v>1</v>
      </c>
      <c r="EYU1" s="367" t="s">
        <v>2</v>
      </c>
      <c r="EYV1" s="368" t="s">
        <v>3</v>
      </c>
      <c r="EYW1" s="367" t="s">
        <v>4</v>
      </c>
      <c r="EYX1" s="367" t="s">
        <v>5</v>
      </c>
      <c r="EYY1" s="367" t="s">
        <v>689</v>
      </c>
      <c r="EYZ1" s="367" t="s">
        <v>690</v>
      </c>
      <c r="EZA1" s="367" t="s">
        <v>691</v>
      </c>
      <c r="EZB1" s="367" t="s">
        <v>1</v>
      </c>
      <c r="EZC1" s="367" t="s">
        <v>2</v>
      </c>
      <c r="EZD1" s="368" t="s">
        <v>3</v>
      </c>
      <c r="EZE1" s="367" t="s">
        <v>4</v>
      </c>
      <c r="EZF1" s="367" t="s">
        <v>5</v>
      </c>
      <c r="EZG1" s="367" t="s">
        <v>689</v>
      </c>
      <c r="EZH1" s="367" t="s">
        <v>690</v>
      </c>
      <c r="EZI1" s="367" t="s">
        <v>691</v>
      </c>
      <c r="EZJ1" s="367" t="s">
        <v>1</v>
      </c>
      <c r="EZK1" s="367" t="s">
        <v>2</v>
      </c>
      <c r="EZL1" s="368" t="s">
        <v>3</v>
      </c>
      <c r="EZM1" s="367" t="s">
        <v>4</v>
      </c>
      <c r="EZN1" s="367" t="s">
        <v>5</v>
      </c>
      <c r="EZO1" s="367" t="s">
        <v>689</v>
      </c>
      <c r="EZP1" s="367" t="s">
        <v>690</v>
      </c>
      <c r="EZQ1" s="367" t="s">
        <v>691</v>
      </c>
      <c r="EZR1" s="367" t="s">
        <v>1</v>
      </c>
      <c r="EZS1" s="367" t="s">
        <v>2</v>
      </c>
      <c r="EZT1" s="368" t="s">
        <v>3</v>
      </c>
      <c r="EZU1" s="367" t="s">
        <v>4</v>
      </c>
      <c r="EZV1" s="367" t="s">
        <v>5</v>
      </c>
      <c r="EZW1" s="367" t="s">
        <v>689</v>
      </c>
      <c r="EZX1" s="367" t="s">
        <v>690</v>
      </c>
      <c r="EZY1" s="367" t="s">
        <v>691</v>
      </c>
      <c r="EZZ1" s="367" t="s">
        <v>1</v>
      </c>
      <c r="FAA1" s="367" t="s">
        <v>2</v>
      </c>
      <c r="FAB1" s="368" t="s">
        <v>3</v>
      </c>
      <c r="FAC1" s="367" t="s">
        <v>4</v>
      </c>
      <c r="FAD1" s="367" t="s">
        <v>5</v>
      </c>
      <c r="FAE1" s="367" t="s">
        <v>689</v>
      </c>
      <c r="FAF1" s="367" t="s">
        <v>690</v>
      </c>
      <c r="FAG1" s="367" t="s">
        <v>691</v>
      </c>
      <c r="FAH1" s="367" t="s">
        <v>1</v>
      </c>
      <c r="FAI1" s="367" t="s">
        <v>2</v>
      </c>
      <c r="FAJ1" s="368" t="s">
        <v>3</v>
      </c>
      <c r="FAK1" s="367" t="s">
        <v>4</v>
      </c>
      <c r="FAL1" s="367" t="s">
        <v>5</v>
      </c>
      <c r="FAM1" s="367" t="s">
        <v>689</v>
      </c>
      <c r="FAN1" s="367" t="s">
        <v>690</v>
      </c>
      <c r="FAO1" s="367" t="s">
        <v>691</v>
      </c>
      <c r="FAP1" s="367" t="s">
        <v>1</v>
      </c>
      <c r="FAQ1" s="367" t="s">
        <v>2</v>
      </c>
      <c r="FAR1" s="368" t="s">
        <v>3</v>
      </c>
      <c r="FAS1" s="367" t="s">
        <v>4</v>
      </c>
      <c r="FAT1" s="367" t="s">
        <v>5</v>
      </c>
      <c r="FAU1" s="367" t="s">
        <v>689</v>
      </c>
      <c r="FAV1" s="367" t="s">
        <v>690</v>
      </c>
      <c r="FAW1" s="367" t="s">
        <v>691</v>
      </c>
      <c r="FAX1" s="367" t="s">
        <v>1</v>
      </c>
      <c r="FAY1" s="367" t="s">
        <v>2</v>
      </c>
      <c r="FAZ1" s="368" t="s">
        <v>3</v>
      </c>
      <c r="FBA1" s="367" t="s">
        <v>4</v>
      </c>
      <c r="FBB1" s="367" t="s">
        <v>5</v>
      </c>
      <c r="FBC1" s="367" t="s">
        <v>689</v>
      </c>
      <c r="FBD1" s="367" t="s">
        <v>690</v>
      </c>
      <c r="FBE1" s="367" t="s">
        <v>691</v>
      </c>
      <c r="FBF1" s="367" t="s">
        <v>1</v>
      </c>
      <c r="FBG1" s="367" t="s">
        <v>2</v>
      </c>
      <c r="FBH1" s="368" t="s">
        <v>3</v>
      </c>
      <c r="FBI1" s="367" t="s">
        <v>4</v>
      </c>
      <c r="FBJ1" s="367" t="s">
        <v>5</v>
      </c>
      <c r="FBK1" s="367" t="s">
        <v>689</v>
      </c>
      <c r="FBL1" s="367" t="s">
        <v>690</v>
      </c>
      <c r="FBM1" s="367" t="s">
        <v>691</v>
      </c>
      <c r="FBN1" s="367" t="s">
        <v>1</v>
      </c>
      <c r="FBO1" s="367" t="s">
        <v>2</v>
      </c>
      <c r="FBP1" s="368" t="s">
        <v>3</v>
      </c>
      <c r="FBQ1" s="367" t="s">
        <v>4</v>
      </c>
      <c r="FBR1" s="367" t="s">
        <v>5</v>
      </c>
      <c r="FBS1" s="367" t="s">
        <v>689</v>
      </c>
      <c r="FBT1" s="367" t="s">
        <v>690</v>
      </c>
      <c r="FBU1" s="367" t="s">
        <v>691</v>
      </c>
      <c r="FBV1" s="367" t="s">
        <v>1</v>
      </c>
      <c r="FBW1" s="367" t="s">
        <v>2</v>
      </c>
      <c r="FBX1" s="368" t="s">
        <v>3</v>
      </c>
      <c r="FBY1" s="367" t="s">
        <v>4</v>
      </c>
      <c r="FBZ1" s="367" t="s">
        <v>5</v>
      </c>
      <c r="FCA1" s="367" t="s">
        <v>689</v>
      </c>
      <c r="FCB1" s="367" t="s">
        <v>690</v>
      </c>
      <c r="FCC1" s="367" t="s">
        <v>691</v>
      </c>
      <c r="FCD1" s="367" t="s">
        <v>1</v>
      </c>
      <c r="FCE1" s="367" t="s">
        <v>2</v>
      </c>
      <c r="FCF1" s="368" t="s">
        <v>3</v>
      </c>
      <c r="FCG1" s="367" t="s">
        <v>4</v>
      </c>
      <c r="FCH1" s="367" t="s">
        <v>5</v>
      </c>
      <c r="FCI1" s="367" t="s">
        <v>689</v>
      </c>
      <c r="FCJ1" s="367" t="s">
        <v>690</v>
      </c>
      <c r="FCK1" s="367" t="s">
        <v>691</v>
      </c>
      <c r="FCL1" s="367" t="s">
        <v>1</v>
      </c>
      <c r="FCM1" s="367" t="s">
        <v>2</v>
      </c>
      <c r="FCN1" s="368" t="s">
        <v>3</v>
      </c>
      <c r="FCO1" s="367" t="s">
        <v>4</v>
      </c>
      <c r="FCP1" s="367" t="s">
        <v>5</v>
      </c>
      <c r="FCQ1" s="367" t="s">
        <v>689</v>
      </c>
      <c r="FCR1" s="367" t="s">
        <v>690</v>
      </c>
      <c r="FCS1" s="367" t="s">
        <v>691</v>
      </c>
      <c r="FCT1" s="367" t="s">
        <v>1</v>
      </c>
      <c r="FCU1" s="367" t="s">
        <v>2</v>
      </c>
      <c r="FCV1" s="368" t="s">
        <v>3</v>
      </c>
      <c r="FCW1" s="367" t="s">
        <v>4</v>
      </c>
      <c r="FCX1" s="367" t="s">
        <v>5</v>
      </c>
      <c r="FCY1" s="367" t="s">
        <v>689</v>
      </c>
      <c r="FCZ1" s="367" t="s">
        <v>690</v>
      </c>
      <c r="FDA1" s="367" t="s">
        <v>691</v>
      </c>
      <c r="FDB1" s="367" t="s">
        <v>1</v>
      </c>
      <c r="FDC1" s="367" t="s">
        <v>2</v>
      </c>
      <c r="FDD1" s="368" t="s">
        <v>3</v>
      </c>
      <c r="FDE1" s="367" t="s">
        <v>4</v>
      </c>
      <c r="FDF1" s="367" t="s">
        <v>5</v>
      </c>
      <c r="FDG1" s="367" t="s">
        <v>689</v>
      </c>
      <c r="FDH1" s="367" t="s">
        <v>690</v>
      </c>
      <c r="FDI1" s="367" t="s">
        <v>691</v>
      </c>
      <c r="FDJ1" s="367" t="s">
        <v>1</v>
      </c>
      <c r="FDK1" s="367" t="s">
        <v>2</v>
      </c>
      <c r="FDL1" s="368" t="s">
        <v>3</v>
      </c>
      <c r="FDM1" s="367" t="s">
        <v>4</v>
      </c>
      <c r="FDN1" s="367" t="s">
        <v>5</v>
      </c>
      <c r="FDO1" s="367" t="s">
        <v>689</v>
      </c>
      <c r="FDP1" s="367" t="s">
        <v>690</v>
      </c>
      <c r="FDQ1" s="367" t="s">
        <v>691</v>
      </c>
      <c r="FDR1" s="367" t="s">
        <v>1</v>
      </c>
      <c r="FDS1" s="367" t="s">
        <v>2</v>
      </c>
      <c r="FDT1" s="368" t="s">
        <v>3</v>
      </c>
      <c r="FDU1" s="367" t="s">
        <v>4</v>
      </c>
      <c r="FDV1" s="367" t="s">
        <v>5</v>
      </c>
      <c r="FDW1" s="367" t="s">
        <v>689</v>
      </c>
      <c r="FDX1" s="367" t="s">
        <v>690</v>
      </c>
      <c r="FDY1" s="367" t="s">
        <v>691</v>
      </c>
      <c r="FDZ1" s="367" t="s">
        <v>1</v>
      </c>
      <c r="FEA1" s="367" t="s">
        <v>2</v>
      </c>
      <c r="FEB1" s="368" t="s">
        <v>3</v>
      </c>
      <c r="FEC1" s="367" t="s">
        <v>4</v>
      </c>
      <c r="FED1" s="367" t="s">
        <v>5</v>
      </c>
      <c r="FEE1" s="367" t="s">
        <v>689</v>
      </c>
      <c r="FEF1" s="367" t="s">
        <v>690</v>
      </c>
      <c r="FEG1" s="367" t="s">
        <v>691</v>
      </c>
      <c r="FEH1" s="367" t="s">
        <v>1</v>
      </c>
      <c r="FEI1" s="367" t="s">
        <v>2</v>
      </c>
      <c r="FEJ1" s="368" t="s">
        <v>3</v>
      </c>
      <c r="FEK1" s="367" t="s">
        <v>4</v>
      </c>
      <c r="FEL1" s="367" t="s">
        <v>5</v>
      </c>
      <c r="FEM1" s="367" t="s">
        <v>689</v>
      </c>
      <c r="FEN1" s="367" t="s">
        <v>690</v>
      </c>
      <c r="FEO1" s="367" t="s">
        <v>691</v>
      </c>
      <c r="FEP1" s="367" t="s">
        <v>1</v>
      </c>
      <c r="FEQ1" s="367" t="s">
        <v>2</v>
      </c>
      <c r="FER1" s="368" t="s">
        <v>3</v>
      </c>
      <c r="FES1" s="367" t="s">
        <v>4</v>
      </c>
      <c r="FET1" s="367" t="s">
        <v>5</v>
      </c>
      <c r="FEU1" s="367" t="s">
        <v>689</v>
      </c>
      <c r="FEV1" s="367" t="s">
        <v>690</v>
      </c>
      <c r="FEW1" s="367" t="s">
        <v>691</v>
      </c>
      <c r="FEX1" s="367" t="s">
        <v>1</v>
      </c>
      <c r="FEY1" s="367" t="s">
        <v>2</v>
      </c>
      <c r="FEZ1" s="368" t="s">
        <v>3</v>
      </c>
      <c r="FFA1" s="367" t="s">
        <v>4</v>
      </c>
      <c r="FFB1" s="367" t="s">
        <v>5</v>
      </c>
      <c r="FFC1" s="367" t="s">
        <v>689</v>
      </c>
      <c r="FFD1" s="367" t="s">
        <v>690</v>
      </c>
      <c r="FFE1" s="367" t="s">
        <v>691</v>
      </c>
      <c r="FFF1" s="367" t="s">
        <v>1</v>
      </c>
      <c r="FFG1" s="367" t="s">
        <v>2</v>
      </c>
      <c r="FFH1" s="368" t="s">
        <v>3</v>
      </c>
      <c r="FFI1" s="367" t="s">
        <v>4</v>
      </c>
      <c r="FFJ1" s="367" t="s">
        <v>5</v>
      </c>
      <c r="FFK1" s="367" t="s">
        <v>689</v>
      </c>
      <c r="FFL1" s="367" t="s">
        <v>690</v>
      </c>
      <c r="FFM1" s="367" t="s">
        <v>691</v>
      </c>
      <c r="FFN1" s="367" t="s">
        <v>1</v>
      </c>
      <c r="FFO1" s="367" t="s">
        <v>2</v>
      </c>
      <c r="FFP1" s="368" t="s">
        <v>3</v>
      </c>
      <c r="FFQ1" s="367" t="s">
        <v>4</v>
      </c>
      <c r="FFR1" s="367" t="s">
        <v>5</v>
      </c>
      <c r="FFS1" s="367" t="s">
        <v>689</v>
      </c>
      <c r="FFT1" s="367" t="s">
        <v>690</v>
      </c>
      <c r="FFU1" s="367" t="s">
        <v>691</v>
      </c>
      <c r="FFV1" s="367" t="s">
        <v>1</v>
      </c>
      <c r="FFW1" s="367" t="s">
        <v>2</v>
      </c>
      <c r="FFX1" s="368" t="s">
        <v>3</v>
      </c>
      <c r="FFY1" s="367" t="s">
        <v>4</v>
      </c>
      <c r="FFZ1" s="367" t="s">
        <v>5</v>
      </c>
      <c r="FGA1" s="367" t="s">
        <v>689</v>
      </c>
      <c r="FGB1" s="367" t="s">
        <v>690</v>
      </c>
      <c r="FGC1" s="367" t="s">
        <v>691</v>
      </c>
      <c r="FGD1" s="367" t="s">
        <v>1</v>
      </c>
      <c r="FGE1" s="367" t="s">
        <v>2</v>
      </c>
      <c r="FGF1" s="368" t="s">
        <v>3</v>
      </c>
      <c r="FGG1" s="367" t="s">
        <v>4</v>
      </c>
      <c r="FGH1" s="367" t="s">
        <v>5</v>
      </c>
      <c r="FGI1" s="367" t="s">
        <v>689</v>
      </c>
      <c r="FGJ1" s="367" t="s">
        <v>690</v>
      </c>
      <c r="FGK1" s="367" t="s">
        <v>691</v>
      </c>
      <c r="FGL1" s="367" t="s">
        <v>1</v>
      </c>
      <c r="FGM1" s="367" t="s">
        <v>2</v>
      </c>
      <c r="FGN1" s="368" t="s">
        <v>3</v>
      </c>
      <c r="FGO1" s="367" t="s">
        <v>4</v>
      </c>
      <c r="FGP1" s="367" t="s">
        <v>5</v>
      </c>
      <c r="FGQ1" s="367" t="s">
        <v>689</v>
      </c>
      <c r="FGR1" s="367" t="s">
        <v>690</v>
      </c>
      <c r="FGS1" s="367" t="s">
        <v>691</v>
      </c>
      <c r="FGT1" s="367" t="s">
        <v>1</v>
      </c>
      <c r="FGU1" s="367" t="s">
        <v>2</v>
      </c>
      <c r="FGV1" s="368" t="s">
        <v>3</v>
      </c>
      <c r="FGW1" s="367" t="s">
        <v>4</v>
      </c>
      <c r="FGX1" s="367" t="s">
        <v>5</v>
      </c>
      <c r="FGY1" s="367" t="s">
        <v>689</v>
      </c>
      <c r="FGZ1" s="367" t="s">
        <v>690</v>
      </c>
      <c r="FHA1" s="367" t="s">
        <v>691</v>
      </c>
      <c r="FHB1" s="367" t="s">
        <v>1</v>
      </c>
      <c r="FHC1" s="367" t="s">
        <v>2</v>
      </c>
      <c r="FHD1" s="368" t="s">
        <v>3</v>
      </c>
      <c r="FHE1" s="367" t="s">
        <v>4</v>
      </c>
      <c r="FHF1" s="367" t="s">
        <v>5</v>
      </c>
      <c r="FHG1" s="367" t="s">
        <v>689</v>
      </c>
      <c r="FHH1" s="367" t="s">
        <v>690</v>
      </c>
      <c r="FHI1" s="367" t="s">
        <v>691</v>
      </c>
      <c r="FHJ1" s="367" t="s">
        <v>1</v>
      </c>
      <c r="FHK1" s="367" t="s">
        <v>2</v>
      </c>
      <c r="FHL1" s="368" t="s">
        <v>3</v>
      </c>
      <c r="FHM1" s="367" t="s">
        <v>4</v>
      </c>
      <c r="FHN1" s="367" t="s">
        <v>5</v>
      </c>
      <c r="FHO1" s="367" t="s">
        <v>689</v>
      </c>
      <c r="FHP1" s="367" t="s">
        <v>690</v>
      </c>
      <c r="FHQ1" s="367" t="s">
        <v>691</v>
      </c>
      <c r="FHR1" s="367" t="s">
        <v>1</v>
      </c>
      <c r="FHS1" s="367" t="s">
        <v>2</v>
      </c>
      <c r="FHT1" s="368" t="s">
        <v>3</v>
      </c>
      <c r="FHU1" s="367" t="s">
        <v>4</v>
      </c>
      <c r="FHV1" s="367" t="s">
        <v>5</v>
      </c>
      <c r="FHW1" s="367" t="s">
        <v>689</v>
      </c>
      <c r="FHX1" s="367" t="s">
        <v>690</v>
      </c>
      <c r="FHY1" s="367" t="s">
        <v>691</v>
      </c>
      <c r="FHZ1" s="367" t="s">
        <v>1</v>
      </c>
      <c r="FIA1" s="367" t="s">
        <v>2</v>
      </c>
      <c r="FIB1" s="368" t="s">
        <v>3</v>
      </c>
      <c r="FIC1" s="367" t="s">
        <v>4</v>
      </c>
      <c r="FID1" s="367" t="s">
        <v>5</v>
      </c>
      <c r="FIE1" s="367" t="s">
        <v>689</v>
      </c>
      <c r="FIF1" s="367" t="s">
        <v>690</v>
      </c>
      <c r="FIG1" s="367" t="s">
        <v>691</v>
      </c>
      <c r="FIH1" s="367" t="s">
        <v>1</v>
      </c>
      <c r="FII1" s="367" t="s">
        <v>2</v>
      </c>
      <c r="FIJ1" s="368" t="s">
        <v>3</v>
      </c>
      <c r="FIK1" s="367" t="s">
        <v>4</v>
      </c>
      <c r="FIL1" s="367" t="s">
        <v>5</v>
      </c>
      <c r="FIM1" s="367" t="s">
        <v>689</v>
      </c>
      <c r="FIN1" s="367" t="s">
        <v>690</v>
      </c>
      <c r="FIO1" s="367" t="s">
        <v>691</v>
      </c>
      <c r="FIP1" s="367" t="s">
        <v>1</v>
      </c>
      <c r="FIQ1" s="367" t="s">
        <v>2</v>
      </c>
      <c r="FIR1" s="368" t="s">
        <v>3</v>
      </c>
      <c r="FIS1" s="367" t="s">
        <v>4</v>
      </c>
      <c r="FIT1" s="367" t="s">
        <v>5</v>
      </c>
      <c r="FIU1" s="367" t="s">
        <v>689</v>
      </c>
      <c r="FIV1" s="367" t="s">
        <v>690</v>
      </c>
      <c r="FIW1" s="367" t="s">
        <v>691</v>
      </c>
      <c r="FIX1" s="367" t="s">
        <v>1</v>
      </c>
      <c r="FIY1" s="367" t="s">
        <v>2</v>
      </c>
      <c r="FIZ1" s="368" t="s">
        <v>3</v>
      </c>
      <c r="FJA1" s="367" t="s">
        <v>4</v>
      </c>
      <c r="FJB1" s="367" t="s">
        <v>5</v>
      </c>
      <c r="FJC1" s="367" t="s">
        <v>689</v>
      </c>
      <c r="FJD1" s="367" t="s">
        <v>690</v>
      </c>
      <c r="FJE1" s="367" t="s">
        <v>691</v>
      </c>
      <c r="FJF1" s="367" t="s">
        <v>1</v>
      </c>
      <c r="FJG1" s="367" t="s">
        <v>2</v>
      </c>
      <c r="FJH1" s="368" t="s">
        <v>3</v>
      </c>
      <c r="FJI1" s="367" t="s">
        <v>4</v>
      </c>
      <c r="FJJ1" s="367" t="s">
        <v>5</v>
      </c>
      <c r="FJK1" s="367" t="s">
        <v>689</v>
      </c>
      <c r="FJL1" s="367" t="s">
        <v>690</v>
      </c>
      <c r="FJM1" s="367" t="s">
        <v>691</v>
      </c>
      <c r="FJN1" s="367" t="s">
        <v>1</v>
      </c>
      <c r="FJO1" s="367" t="s">
        <v>2</v>
      </c>
      <c r="FJP1" s="368" t="s">
        <v>3</v>
      </c>
      <c r="FJQ1" s="367" t="s">
        <v>4</v>
      </c>
      <c r="FJR1" s="367" t="s">
        <v>5</v>
      </c>
      <c r="FJS1" s="367" t="s">
        <v>689</v>
      </c>
      <c r="FJT1" s="367" t="s">
        <v>690</v>
      </c>
      <c r="FJU1" s="367" t="s">
        <v>691</v>
      </c>
      <c r="FJV1" s="367" t="s">
        <v>1</v>
      </c>
      <c r="FJW1" s="367" t="s">
        <v>2</v>
      </c>
      <c r="FJX1" s="368" t="s">
        <v>3</v>
      </c>
      <c r="FJY1" s="367" t="s">
        <v>4</v>
      </c>
      <c r="FJZ1" s="367" t="s">
        <v>5</v>
      </c>
      <c r="FKA1" s="367" t="s">
        <v>689</v>
      </c>
      <c r="FKB1" s="367" t="s">
        <v>690</v>
      </c>
      <c r="FKC1" s="367" t="s">
        <v>691</v>
      </c>
      <c r="FKD1" s="367" t="s">
        <v>1</v>
      </c>
      <c r="FKE1" s="367" t="s">
        <v>2</v>
      </c>
      <c r="FKF1" s="368" t="s">
        <v>3</v>
      </c>
      <c r="FKG1" s="367" t="s">
        <v>4</v>
      </c>
      <c r="FKH1" s="367" t="s">
        <v>5</v>
      </c>
      <c r="FKI1" s="367" t="s">
        <v>689</v>
      </c>
      <c r="FKJ1" s="367" t="s">
        <v>690</v>
      </c>
      <c r="FKK1" s="367" t="s">
        <v>691</v>
      </c>
      <c r="FKL1" s="367" t="s">
        <v>1</v>
      </c>
      <c r="FKM1" s="367" t="s">
        <v>2</v>
      </c>
      <c r="FKN1" s="368" t="s">
        <v>3</v>
      </c>
      <c r="FKO1" s="367" t="s">
        <v>4</v>
      </c>
      <c r="FKP1" s="367" t="s">
        <v>5</v>
      </c>
      <c r="FKQ1" s="367" t="s">
        <v>689</v>
      </c>
      <c r="FKR1" s="367" t="s">
        <v>690</v>
      </c>
      <c r="FKS1" s="367" t="s">
        <v>691</v>
      </c>
      <c r="FKT1" s="367" t="s">
        <v>1</v>
      </c>
      <c r="FKU1" s="367" t="s">
        <v>2</v>
      </c>
      <c r="FKV1" s="368" t="s">
        <v>3</v>
      </c>
      <c r="FKW1" s="367" t="s">
        <v>4</v>
      </c>
      <c r="FKX1" s="367" t="s">
        <v>5</v>
      </c>
      <c r="FKY1" s="367" t="s">
        <v>689</v>
      </c>
      <c r="FKZ1" s="367" t="s">
        <v>690</v>
      </c>
      <c r="FLA1" s="367" t="s">
        <v>691</v>
      </c>
      <c r="FLB1" s="367" t="s">
        <v>1</v>
      </c>
      <c r="FLC1" s="367" t="s">
        <v>2</v>
      </c>
      <c r="FLD1" s="368" t="s">
        <v>3</v>
      </c>
      <c r="FLE1" s="367" t="s">
        <v>4</v>
      </c>
      <c r="FLF1" s="367" t="s">
        <v>5</v>
      </c>
      <c r="FLG1" s="367" t="s">
        <v>689</v>
      </c>
      <c r="FLH1" s="367" t="s">
        <v>690</v>
      </c>
      <c r="FLI1" s="367" t="s">
        <v>691</v>
      </c>
      <c r="FLJ1" s="367" t="s">
        <v>1</v>
      </c>
      <c r="FLK1" s="367" t="s">
        <v>2</v>
      </c>
      <c r="FLL1" s="368" t="s">
        <v>3</v>
      </c>
      <c r="FLM1" s="367" t="s">
        <v>4</v>
      </c>
      <c r="FLN1" s="367" t="s">
        <v>5</v>
      </c>
      <c r="FLO1" s="367" t="s">
        <v>689</v>
      </c>
      <c r="FLP1" s="367" t="s">
        <v>690</v>
      </c>
      <c r="FLQ1" s="367" t="s">
        <v>691</v>
      </c>
      <c r="FLR1" s="367" t="s">
        <v>1</v>
      </c>
      <c r="FLS1" s="367" t="s">
        <v>2</v>
      </c>
      <c r="FLT1" s="368" t="s">
        <v>3</v>
      </c>
      <c r="FLU1" s="367" t="s">
        <v>4</v>
      </c>
      <c r="FLV1" s="367" t="s">
        <v>5</v>
      </c>
      <c r="FLW1" s="367" t="s">
        <v>689</v>
      </c>
      <c r="FLX1" s="367" t="s">
        <v>690</v>
      </c>
      <c r="FLY1" s="367" t="s">
        <v>691</v>
      </c>
      <c r="FLZ1" s="367" t="s">
        <v>1</v>
      </c>
      <c r="FMA1" s="367" t="s">
        <v>2</v>
      </c>
      <c r="FMB1" s="368" t="s">
        <v>3</v>
      </c>
      <c r="FMC1" s="367" t="s">
        <v>4</v>
      </c>
      <c r="FMD1" s="367" t="s">
        <v>5</v>
      </c>
      <c r="FME1" s="367" t="s">
        <v>689</v>
      </c>
      <c r="FMF1" s="367" t="s">
        <v>690</v>
      </c>
      <c r="FMG1" s="367" t="s">
        <v>691</v>
      </c>
      <c r="FMH1" s="367" t="s">
        <v>1</v>
      </c>
      <c r="FMI1" s="367" t="s">
        <v>2</v>
      </c>
      <c r="FMJ1" s="368" t="s">
        <v>3</v>
      </c>
      <c r="FMK1" s="367" t="s">
        <v>4</v>
      </c>
      <c r="FML1" s="367" t="s">
        <v>5</v>
      </c>
      <c r="FMM1" s="367" t="s">
        <v>689</v>
      </c>
      <c r="FMN1" s="367" t="s">
        <v>690</v>
      </c>
      <c r="FMO1" s="367" t="s">
        <v>691</v>
      </c>
      <c r="FMP1" s="367" t="s">
        <v>1</v>
      </c>
      <c r="FMQ1" s="367" t="s">
        <v>2</v>
      </c>
      <c r="FMR1" s="368" t="s">
        <v>3</v>
      </c>
      <c r="FMS1" s="367" t="s">
        <v>4</v>
      </c>
      <c r="FMT1" s="367" t="s">
        <v>5</v>
      </c>
      <c r="FMU1" s="367" t="s">
        <v>689</v>
      </c>
      <c r="FMV1" s="367" t="s">
        <v>690</v>
      </c>
      <c r="FMW1" s="367" t="s">
        <v>691</v>
      </c>
      <c r="FMX1" s="367" t="s">
        <v>1</v>
      </c>
      <c r="FMY1" s="367" t="s">
        <v>2</v>
      </c>
      <c r="FMZ1" s="368" t="s">
        <v>3</v>
      </c>
      <c r="FNA1" s="367" t="s">
        <v>4</v>
      </c>
      <c r="FNB1" s="367" t="s">
        <v>5</v>
      </c>
      <c r="FNC1" s="367" t="s">
        <v>689</v>
      </c>
      <c r="FND1" s="367" t="s">
        <v>690</v>
      </c>
      <c r="FNE1" s="367" t="s">
        <v>691</v>
      </c>
      <c r="FNF1" s="367" t="s">
        <v>1</v>
      </c>
      <c r="FNG1" s="367" t="s">
        <v>2</v>
      </c>
      <c r="FNH1" s="368" t="s">
        <v>3</v>
      </c>
      <c r="FNI1" s="367" t="s">
        <v>4</v>
      </c>
      <c r="FNJ1" s="367" t="s">
        <v>5</v>
      </c>
      <c r="FNK1" s="367" t="s">
        <v>689</v>
      </c>
      <c r="FNL1" s="367" t="s">
        <v>690</v>
      </c>
      <c r="FNM1" s="367" t="s">
        <v>691</v>
      </c>
      <c r="FNN1" s="367" t="s">
        <v>1</v>
      </c>
      <c r="FNO1" s="367" t="s">
        <v>2</v>
      </c>
      <c r="FNP1" s="368" t="s">
        <v>3</v>
      </c>
      <c r="FNQ1" s="367" t="s">
        <v>4</v>
      </c>
      <c r="FNR1" s="367" t="s">
        <v>5</v>
      </c>
      <c r="FNS1" s="367" t="s">
        <v>689</v>
      </c>
      <c r="FNT1" s="367" t="s">
        <v>690</v>
      </c>
      <c r="FNU1" s="367" t="s">
        <v>691</v>
      </c>
      <c r="FNV1" s="367" t="s">
        <v>1</v>
      </c>
      <c r="FNW1" s="367" t="s">
        <v>2</v>
      </c>
      <c r="FNX1" s="368" t="s">
        <v>3</v>
      </c>
      <c r="FNY1" s="367" t="s">
        <v>4</v>
      </c>
      <c r="FNZ1" s="367" t="s">
        <v>5</v>
      </c>
      <c r="FOA1" s="367" t="s">
        <v>689</v>
      </c>
      <c r="FOB1" s="367" t="s">
        <v>690</v>
      </c>
      <c r="FOC1" s="367" t="s">
        <v>691</v>
      </c>
      <c r="FOD1" s="367" t="s">
        <v>1</v>
      </c>
      <c r="FOE1" s="367" t="s">
        <v>2</v>
      </c>
      <c r="FOF1" s="368" t="s">
        <v>3</v>
      </c>
      <c r="FOG1" s="367" t="s">
        <v>4</v>
      </c>
      <c r="FOH1" s="367" t="s">
        <v>5</v>
      </c>
      <c r="FOI1" s="367" t="s">
        <v>689</v>
      </c>
      <c r="FOJ1" s="367" t="s">
        <v>690</v>
      </c>
      <c r="FOK1" s="367" t="s">
        <v>691</v>
      </c>
      <c r="FOL1" s="367" t="s">
        <v>1</v>
      </c>
      <c r="FOM1" s="367" t="s">
        <v>2</v>
      </c>
      <c r="FON1" s="368" t="s">
        <v>3</v>
      </c>
      <c r="FOO1" s="367" t="s">
        <v>4</v>
      </c>
      <c r="FOP1" s="367" t="s">
        <v>5</v>
      </c>
      <c r="FOQ1" s="367" t="s">
        <v>689</v>
      </c>
      <c r="FOR1" s="367" t="s">
        <v>690</v>
      </c>
      <c r="FOS1" s="367" t="s">
        <v>691</v>
      </c>
      <c r="FOT1" s="367" t="s">
        <v>1</v>
      </c>
      <c r="FOU1" s="367" t="s">
        <v>2</v>
      </c>
      <c r="FOV1" s="368" t="s">
        <v>3</v>
      </c>
      <c r="FOW1" s="367" t="s">
        <v>4</v>
      </c>
      <c r="FOX1" s="367" t="s">
        <v>5</v>
      </c>
      <c r="FOY1" s="367" t="s">
        <v>689</v>
      </c>
      <c r="FOZ1" s="367" t="s">
        <v>690</v>
      </c>
      <c r="FPA1" s="367" t="s">
        <v>691</v>
      </c>
      <c r="FPB1" s="367" t="s">
        <v>1</v>
      </c>
      <c r="FPC1" s="367" t="s">
        <v>2</v>
      </c>
      <c r="FPD1" s="368" t="s">
        <v>3</v>
      </c>
      <c r="FPE1" s="367" t="s">
        <v>4</v>
      </c>
      <c r="FPF1" s="367" t="s">
        <v>5</v>
      </c>
      <c r="FPG1" s="367" t="s">
        <v>689</v>
      </c>
      <c r="FPH1" s="367" t="s">
        <v>690</v>
      </c>
      <c r="FPI1" s="367" t="s">
        <v>691</v>
      </c>
      <c r="FPJ1" s="367" t="s">
        <v>1</v>
      </c>
      <c r="FPK1" s="367" t="s">
        <v>2</v>
      </c>
      <c r="FPL1" s="368" t="s">
        <v>3</v>
      </c>
      <c r="FPM1" s="367" t="s">
        <v>4</v>
      </c>
      <c r="FPN1" s="367" t="s">
        <v>5</v>
      </c>
      <c r="FPO1" s="367" t="s">
        <v>689</v>
      </c>
      <c r="FPP1" s="367" t="s">
        <v>690</v>
      </c>
      <c r="FPQ1" s="367" t="s">
        <v>691</v>
      </c>
      <c r="FPR1" s="367" t="s">
        <v>1</v>
      </c>
      <c r="FPS1" s="367" t="s">
        <v>2</v>
      </c>
      <c r="FPT1" s="368" t="s">
        <v>3</v>
      </c>
      <c r="FPU1" s="367" t="s">
        <v>4</v>
      </c>
      <c r="FPV1" s="367" t="s">
        <v>5</v>
      </c>
      <c r="FPW1" s="367" t="s">
        <v>689</v>
      </c>
      <c r="FPX1" s="367" t="s">
        <v>690</v>
      </c>
      <c r="FPY1" s="367" t="s">
        <v>691</v>
      </c>
      <c r="FPZ1" s="367" t="s">
        <v>1</v>
      </c>
      <c r="FQA1" s="367" t="s">
        <v>2</v>
      </c>
      <c r="FQB1" s="368" t="s">
        <v>3</v>
      </c>
      <c r="FQC1" s="367" t="s">
        <v>4</v>
      </c>
      <c r="FQD1" s="367" t="s">
        <v>5</v>
      </c>
      <c r="FQE1" s="367" t="s">
        <v>689</v>
      </c>
      <c r="FQF1" s="367" t="s">
        <v>690</v>
      </c>
      <c r="FQG1" s="367" t="s">
        <v>691</v>
      </c>
      <c r="FQH1" s="367" t="s">
        <v>1</v>
      </c>
      <c r="FQI1" s="367" t="s">
        <v>2</v>
      </c>
      <c r="FQJ1" s="368" t="s">
        <v>3</v>
      </c>
      <c r="FQK1" s="367" t="s">
        <v>4</v>
      </c>
      <c r="FQL1" s="367" t="s">
        <v>5</v>
      </c>
      <c r="FQM1" s="367" t="s">
        <v>689</v>
      </c>
      <c r="FQN1" s="367" t="s">
        <v>690</v>
      </c>
      <c r="FQO1" s="367" t="s">
        <v>691</v>
      </c>
      <c r="FQP1" s="367" t="s">
        <v>1</v>
      </c>
      <c r="FQQ1" s="367" t="s">
        <v>2</v>
      </c>
      <c r="FQR1" s="368" t="s">
        <v>3</v>
      </c>
      <c r="FQS1" s="367" t="s">
        <v>4</v>
      </c>
      <c r="FQT1" s="367" t="s">
        <v>5</v>
      </c>
      <c r="FQU1" s="367" t="s">
        <v>689</v>
      </c>
      <c r="FQV1" s="367" t="s">
        <v>690</v>
      </c>
      <c r="FQW1" s="367" t="s">
        <v>691</v>
      </c>
      <c r="FQX1" s="367" t="s">
        <v>1</v>
      </c>
      <c r="FQY1" s="367" t="s">
        <v>2</v>
      </c>
      <c r="FQZ1" s="368" t="s">
        <v>3</v>
      </c>
      <c r="FRA1" s="367" t="s">
        <v>4</v>
      </c>
      <c r="FRB1" s="367" t="s">
        <v>5</v>
      </c>
      <c r="FRC1" s="367" t="s">
        <v>689</v>
      </c>
      <c r="FRD1" s="367" t="s">
        <v>690</v>
      </c>
      <c r="FRE1" s="367" t="s">
        <v>691</v>
      </c>
      <c r="FRF1" s="367" t="s">
        <v>1</v>
      </c>
      <c r="FRG1" s="367" t="s">
        <v>2</v>
      </c>
      <c r="FRH1" s="368" t="s">
        <v>3</v>
      </c>
      <c r="FRI1" s="367" t="s">
        <v>4</v>
      </c>
      <c r="FRJ1" s="367" t="s">
        <v>5</v>
      </c>
      <c r="FRK1" s="367" t="s">
        <v>689</v>
      </c>
      <c r="FRL1" s="367" t="s">
        <v>690</v>
      </c>
      <c r="FRM1" s="367" t="s">
        <v>691</v>
      </c>
      <c r="FRN1" s="367" t="s">
        <v>1</v>
      </c>
      <c r="FRO1" s="367" t="s">
        <v>2</v>
      </c>
      <c r="FRP1" s="368" t="s">
        <v>3</v>
      </c>
      <c r="FRQ1" s="367" t="s">
        <v>4</v>
      </c>
      <c r="FRR1" s="367" t="s">
        <v>5</v>
      </c>
      <c r="FRS1" s="367" t="s">
        <v>689</v>
      </c>
      <c r="FRT1" s="367" t="s">
        <v>690</v>
      </c>
      <c r="FRU1" s="367" t="s">
        <v>691</v>
      </c>
      <c r="FRV1" s="367" t="s">
        <v>1</v>
      </c>
      <c r="FRW1" s="367" t="s">
        <v>2</v>
      </c>
      <c r="FRX1" s="368" t="s">
        <v>3</v>
      </c>
      <c r="FRY1" s="367" t="s">
        <v>4</v>
      </c>
      <c r="FRZ1" s="367" t="s">
        <v>5</v>
      </c>
      <c r="FSA1" s="367" t="s">
        <v>689</v>
      </c>
      <c r="FSB1" s="367" t="s">
        <v>690</v>
      </c>
      <c r="FSC1" s="367" t="s">
        <v>691</v>
      </c>
      <c r="FSD1" s="367" t="s">
        <v>1</v>
      </c>
      <c r="FSE1" s="367" t="s">
        <v>2</v>
      </c>
      <c r="FSF1" s="368" t="s">
        <v>3</v>
      </c>
      <c r="FSG1" s="367" t="s">
        <v>4</v>
      </c>
      <c r="FSH1" s="367" t="s">
        <v>5</v>
      </c>
      <c r="FSI1" s="367" t="s">
        <v>689</v>
      </c>
      <c r="FSJ1" s="367" t="s">
        <v>690</v>
      </c>
      <c r="FSK1" s="367" t="s">
        <v>691</v>
      </c>
      <c r="FSL1" s="367" t="s">
        <v>1</v>
      </c>
      <c r="FSM1" s="367" t="s">
        <v>2</v>
      </c>
      <c r="FSN1" s="368" t="s">
        <v>3</v>
      </c>
      <c r="FSO1" s="367" t="s">
        <v>4</v>
      </c>
      <c r="FSP1" s="367" t="s">
        <v>5</v>
      </c>
      <c r="FSQ1" s="367" t="s">
        <v>689</v>
      </c>
      <c r="FSR1" s="367" t="s">
        <v>690</v>
      </c>
      <c r="FSS1" s="367" t="s">
        <v>691</v>
      </c>
      <c r="FST1" s="367" t="s">
        <v>1</v>
      </c>
      <c r="FSU1" s="367" t="s">
        <v>2</v>
      </c>
      <c r="FSV1" s="368" t="s">
        <v>3</v>
      </c>
      <c r="FSW1" s="367" t="s">
        <v>4</v>
      </c>
      <c r="FSX1" s="367" t="s">
        <v>5</v>
      </c>
      <c r="FSY1" s="367" t="s">
        <v>689</v>
      </c>
      <c r="FSZ1" s="367" t="s">
        <v>690</v>
      </c>
      <c r="FTA1" s="367" t="s">
        <v>691</v>
      </c>
      <c r="FTB1" s="367" t="s">
        <v>1</v>
      </c>
      <c r="FTC1" s="367" t="s">
        <v>2</v>
      </c>
      <c r="FTD1" s="368" t="s">
        <v>3</v>
      </c>
      <c r="FTE1" s="367" t="s">
        <v>4</v>
      </c>
      <c r="FTF1" s="367" t="s">
        <v>5</v>
      </c>
      <c r="FTG1" s="367" t="s">
        <v>689</v>
      </c>
      <c r="FTH1" s="367" t="s">
        <v>690</v>
      </c>
      <c r="FTI1" s="367" t="s">
        <v>691</v>
      </c>
      <c r="FTJ1" s="367" t="s">
        <v>1</v>
      </c>
      <c r="FTK1" s="367" t="s">
        <v>2</v>
      </c>
      <c r="FTL1" s="368" t="s">
        <v>3</v>
      </c>
      <c r="FTM1" s="367" t="s">
        <v>4</v>
      </c>
      <c r="FTN1" s="367" t="s">
        <v>5</v>
      </c>
      <c r="FTO1" s="367" t="s">
        <v>689</v>
      </c>
      <c r="FTP1" s="367" t="s">
        <v>690</v>
      </c>
      <c r="FTQ1" s="367" t="s">
        <v>691</v>
      </c>
      <c r="FTR1" s="367" t="s">
        <v>1</v>
      </c>
      <c r="FTS1" s="367" t="s">
        <v>2</v>
      </c>
      <c r="FTT1" s="368" t="s">
        <v>3</v>
      </c>
      <c r="FTU1" s="367" t="s">
        <v>4</v>
      </c>
      <c r="FTV1" s="367" t="s">
        <v>5</v>
      </c>
      <c r="FTW1" s="367" t="s">
        <v>689</v>
      </c>
      <c r="FTX1" s="367" t="s">
        <v>690</v>
      </c>
      <c r="FTY1" s="367" t="s">
        <v>691</v>
      </c>
      <c r="FTZ1" s="367" t="s">
        <v>1</v>
      </c>
      <c r="FUA1" s="367" t="s">
        <v>2</v>
      </c>
      <c r="FUB1" s="368" t="s">
        <v>3</v>
      </c>
      <c r="FUC1" s="367" t="s">
        <v>4</v>
      </c>
      <c r="FUD1" s="367" t="s">
        <v>5</v>
      </c>
      <c r="FUE1" s="367" t="s">
        <v>689</v>
      </c>
      <c r="FUF1" s="367" t="s">
        <v>690</v>
      </c>
      <c r="FUG1" s="367" t="s">
        <v>691</v>
      </c>
      <c r="FUH1" s="367" t="s">
        <v>1</v>
      </c>
      <c r="FUI1" s="367" t="s">
        <v>2</v>
      </c>
      <c r="FUJ1" s="368" t="s">
        <v>3</v>
      </c>
      <c r="FUK1" s="367" t="s">
        <v>4</v>
      </c>
      <c r="FUL1" s="367" t="s">
        <v>5</v>
      </c>
      <c r="FUM1" s="367" t="s">
        <v>689</v>
      </c>
      <c r="FUN1" s="367" t="s">
        <v>690</v>
      </c>
      <c r="FUO1" s="367" t="s">
        <v>691</v>
      </c>
      <c r="FUP1" s="367" t="s">
        <v>1</v>
      </c>
      <c r="FUQ1" s="367" t="s">
        <v>2</v>
      </c>
      <c r="FUR1" s="368" t="s">
        <v>3</v>
      </c>
      <c r="FUS1" s="367" t="s">
        <v>4</v>
      </c>
      <c r="FUT1" s="367" t="s">
        <v>5</v>
      </c>
      <c r="FUU1" s="367" t="s">
        <v>689</v>
      </c>
      <c r="FUV1" s="367" t="s">
        <v>690</v>
      </c>
      <c r="FUW1" s="367" t="s">
        <v>691</v>
      </c>
      <c r="FUX1" s="367" t="s">
        <v>1</v>
      </c>
      <c r="FUY1" s="367" t="s">
        <v>2</v>
      </c>
      <c r="FUZ1" s="368" t="s">
        <v>3</v>
      </c>
      <c r="FVA1" s="367" t="s">
        <v>4</v>
      </c>
      <c r="FVB1" s="367" t="s">
        <v>5</v>
      </c>
      <c r="FVC1" s="367" t="s">
        <v>689</v>
      </c>
      <c r="FVD1" s="367" t="s">
        <v>690</v>
      </c>
      <c r="FVE1" s="367" t="s">
        <v>691</v>
      </c>
      <c r="FVF1" s="367" t="s">
        <v>1</v>
      </c>
      <c r="FVG1" s="367" t="s">
        <v>2</v>
      </c>
      <c r="FVH1" s="368" t="s">
        <v>3</v>
      </c>
      <c r="FVI1" s="367" t="s">
        <v>4</v>
      </c>
      <c r="FVJ1" s="367" t="s">
        <v>5</v>
      </c>
      <c r="FVK1" s="367" t="s">
        <v>689</v>
      </c>
      <c r="FVL1" s="367" t="s">
        <v>690</v>
      </c>
      <c r="FVM1" s="367" t="s">
        <v>691</v>
      </c>
      <c r="FVN1" s="367" t="s">
        <v>1</v>
      </c>
      <c r="FVO1" s="367" t="s">
        <v>2</v>
      </c>
      <c r="FVP1" s="368" t="s">
        <v>3</v>
      </c>
      <c r="FVQ1" s="367" t="s">
        <v>4</v>
      </c>
      <c r="FVR1" s="367" t="s">
        <v>5</v>
      </c>
      <c r="FVS1" s="367" t="s">
        <v>689</v>
      </c>
      <c r="FVT1" s="367" t="s">
        <v>690</v>
      </c>
      <c r="FVU1" s="367" t="s">
        <v>691</v>
      </c>
      <c r="FVV1" s="367" t="s">
        <v>1</v>
      </c>
      <c r="FVW1" s="367" t="s">
        <v>2</v>
      </c>
      <c r="FVX1" s="368" t="s">
        <v>3</v>
      </c>
      <c r="FVY1" s="367" t="s">
        <v>4</v>
      </c>
      <c r="FVZ1" s="367" t="s">
        <v>5</v>
      </c>
      <c r="FWA1" s="367" t="s">
        <v>689</v>
      </c>
      <c r="FWB1" s="367" t="s">
        <v>690</v>
      </c>
      <c r="FWC1" s="367" t="s">
        <v>691</v>
      </c>
      <c r="FWD1" s="367" t="s">
        <v>1</v>
      </c>
      <c r="FWE1" s="367" t="s">
        <v>2</v>
      </c>
      <c r="FWF1" s="368" t="s">
        <v>3</v>
      </c>
      <c r="FWG1" s="367" t="s">
        <v>4</v>
      </c>
      <c r="FWH1" s="367" t="s">
        <v>5</v>
      </c>
      <c r="FWI1" s="367" t="s">
        <v>689</v>
      </c>
      <c r="FWJ1" s="367" t="s">
        <v>690</v>
      </c>
      <c r="FWK1" s="367" t="s">
        <v>691</v>
      </c>
      <c r="FWL1" s="367" t="s">
        <v>1</v>
      </c>
      <c r="FWM1" s="367" t="s">
        <v>2</v>
      </c>
      <c r="FWN1" s="368" t="s">
        <v>3</v>
      </c>
      <c r="FWO1" s="367" t="s">
        <v>4</v>
      </c>
      <c r="FWP1" s="367" t="s">
        <v>5</v>
      </c>
      <c r="FWQ1" s="367" t="s">
        <v>689</v>
      </c>
      <c r="FWR1" s="367" t="s">
        <v>690</v>
      </c>
      <c r="FWS1" s="367" t="s">
        <v>691</v>
      </c>
      <c r="FWT1" s="367" t="s">
        <v>1</v>
      </c>
      <c r="FWU1" s="367" t="s">
        <v>2</v>
      </c>
      <c r="FWV1" s="368" t="s">
        <v>3</v>
      </c>
      <c r="FWW1" s="367" t="s">
        <v>4</v>
      </c>
      <c r="FWX1" s="367" t="s">
        <v>5</v>
      </c>
      <c r="FWY1" s="367" t="s">
        <v>689</v>
      </c>
      <c r="FWZ1" s="367" t="s">
        <v>690</v>
      </c>
      <c r="FXA1" s="367" t="s">
        <v>691</v>
      </c>
      <c r="FXB1" s="367" t="s">
        <v>1</v>
      </c>
      <c r="FXC1" s="367" t="s">
        <v>2</v>
      </c>
      <c r="FXD1" s="368" t="s">
        <v>3</v>
      </c>
      <c r="FXE1" s="367" t="s">
        <v>4</v>
      </c>
      <c r="FXF1" s="367" t="s">
        <v>5</v>
      </c>
      <c r="FXG1" s="367" t="s">
        <v>689</v>
      </c>
      <c r="FXH1" s="367" t="s">
        <v>690</v>
      </c>
      <c r="FXI1" s="367" t="s">
        <v>691</v>
      </c>
      <c r="FXJ1" s="367" t="s">
        <v>1</v>
      </c>
      <c r="FXK1" s="367" t="s">
        <v>2</v>
      </c>
      <c r="FXL1" s="368" t="s">
        <v>3</v>
      </c>
      <c r="FXM1" s="367" t="s">
        <v>4</v>
      </c>
      <c r="FXN1" s="367" t="s">
        <v>5</v>
      </c>
      <c r="FXO1" s="367" t="s">
        <v>689</v>
      </c>
      <c r="FXP1" s="367" t="s">
        <v>690</v>
      </c>
      <c r="FXQ1" s="367" t="s">
        <v>691</v>
      </c>
      <c r="FXR1" s="367" t="s">
        <v>1</v>
      </c>
      <c r="FXS1" s="367" t="s">
        <v>2</v>
      </c>
      <c r="FXT1" s="368" t="s">
        <v>3</v>
      </c>
      <c r="FXU1" s="367" t="s">
        <v>4</v>
      </c>
      <c r="FXV1" s="367" t="s">
        <v>5</v>
      </c>
      <c r="FXW1" s="367" t="s">
        <v>689</v>
      </c>
      <c r="FXX1" s="367" t="s">
        <v>690</v>
      </c>
      <c r="FXY1" s="367" t="s">
        <v>691</v>
      </c>
      <c r="FXZ1" s="367" t="s">
        <v>1</v>
      </c>
      <c r="FYA1" s="367" t="s">
        <v>2</v>
      </c>
      <c r="FYB1" s="368" t="s">
        <v>3</v>
      </c>
      <c r="FYC1" s="367" t="s">
        <v>4</v>
      </c>
      <c r="FYD1" s="367" t="s">
        <v>5</v>
      </c>
      <c r="FYE1" s="367" t="s">
        <v>689</v>
      </c>
      <c r="FYF1" s="367" t="s">
        <v>690</v>
      </c>
      <c r="FYG1" s="367" t="s">
        <v>691</v>
      </c>
      <c r="FYH1" s="367" t="s">
        <v>1</v>
      </c>
      <c r="FYI1" s="367" t="s">
        <v>2</v>
      </c>
      <c r="FYJ1" s="368" t="s">
        <v>3</v>
      </c>
      <c r="FYK1" s="367" t="s">
        <v>4</v>
      </c>
      <c r="FYL1" s="367" t="s">
        <v>5</v>
      </c>
      <c r="FYM1" s="367" t="s">
        <v>689</v>
      </c>
      <c r="FYN1" s="367" t="s">
        <v>690</v>
      </c>
      <c r="FYO1" s="367" t="s">
        <v>691</v>
      </c>
      <c r="FYP1" s="367" t="s">
        <v>1</v>
      </c>
      <c r="FYQ1" s="367" t="s">
        <v>2</v>
      </c>
      <c r="FYR1" s="368" t="s">
        <v>3</v>
      </c>
      <c r="FYS1" s="367" t="s">
        <v>4</v>
      </c>
      <c r="FYT1" s="367" t="s">
        <v>5</v>
      </c>
      <c r="FYU1" s="367" t="s">
        <v>689</v>
      </c>
      <c r="FYV1" s="367" t="s">
        <v>690</v>
      </c>
      <c r="FYW1" s="367" t="s">
        <v>691</v>
      </c>
      <c r="FYX1" s="367" t="s">
        <v>1</v>
      </c>
      <c r="FYY1" s="367" t="s">
        <v>2</v>
      </c>
      <c r="FYZ1" s="368" t="s">
        <v>3</v>
      </c>
      <c r="FZA1" s="367" t="s">
        <v>4</v>
      </c>
      <c r="FZB1" s="367" t="s">
        <v>5</v>
      </c>
      <c r="FZC1" s="367" t="s">
        <v>689</v>
      </c>
      <c r="FZD1" s="367" t="s">
        <v>690</v>
      </c>
      <c r="FZE1" s="367" t="s">
        <v>691</v>
      </c>
      <c r="FZF1" s="367" t="s">
        <v>1</v>
      </c>
      <c r="FZG1" s="367" t="s">
        <v>2</v>
      </c>
      <c r="FZH1" s="368" t="s">
        <v>3</v>
      </c>
      <c r="FZI1" s="367" t="s">
        <v>4</v>
      </c>
      <c r="FZJ1" s="367" t="s">
        <v>5</v>
      </c>
      <c r="FZK1" s="367" t="s">
        <v>689</v>
      </c>
      <c r="FZL1" s="367" t="s">
        <v>690</v>
      </c>
      <c r="FZM1" s="367" t="s">
        <v>691</v>
      </c>
      <c r="FZN1" s="367" t="s">
        <v>1</v>
      </c>
      <c r="FZO1" s="367" t="s">
        <v>2</v>
      </c>
      <c r="FZP1" s="368" t="s">
        <v>3</v>
      </c>
      <c r="FZQ1" s="367" t="s">
        <v>4</v>
      </c>
      <c r="FZR1" s="367" t="s">
        <v>5</v>
      </c>
      <c r="FZS1" s="367" t="s">
        <v>689</v>
      </c>
      <c r="FZT1" s="367" t="s">
        <v>690</v>
      </c>
      <c r="FZU1" s="367" t="s">
        <v>691</v>
      </c>
      <c r="FZV1" s="367" t="s">
        <v>1</v>
      </c>
      <c r="FZW1" s="367" t="s">
        <v>2</v>
      </c>
      <c r="FZX1" s="368" t="s">
        <v>3</v>
      </c>
      <c r="FZY1" s="367" t="s">
        <v>4</v>
      </c>
      <c r="FZZ1" s="367" t="s">
        <v>5</v>
      </c>
      <c r="GAA1" s="367" t="s">
        <v>689</v>
      </c>
      <c r="GAB1" s="367" t="s">
        <v>690</v>
      </c>
      <c r="GAC1" s="367" t="s">
        <v>691</v>
      </c>
      <c r="GAD1" s="367" t="s">
        <v>1</v>
      </c>
      <c r="GAE1" s="367" t="s">
        <v>2</v>
      </c>
      <c r="GAF1" s="368" t="s">
        <v>3</v>
      </c>
      <c r="GAG1" s="367" t="s">
        <v>4</v>
      </c>
      <c r="GAH1" s="367" t="s">
        <v>5</v>
      </c>
      <c r="GAI1" s="367" t="s">
        <v>689</v>
      </c>
      <c r="GAJ1" s="367" t="s">
        <v>690</v>
      </c>
      <c r="GAK1" s="367" t="s">
        <v>691</v>
      </c>
      <c r="GAL1" s="367" t="s">
        <v>1</v>
      </c>
      <c r="GAM1" s="367" t="s">
        <v>2</v>
      </c>
      <c r="GAN1" s="368" t="s">
        <v>3</v>
      </c>
      <c r="GAO1" s="367" t="s">
        <v>4</v>
      </c>
      <c r="GAP1" s="367" t="s">
        <v>5</v>
      </c>
      <c r="GAQ1" s="367" t="s">
        <v>689</v>
      </c>
      <c r="GAR1" s="367" t="s">
        <v>690</v>
      </c>
      <c r="GAS1" s="367" t="s">
        <v>691</v>
      </c>
      <c r="GAT1" s="367" t="s">
        <v>1</v>
      </c>
      <c r="GAU1" s="367" t="s">
        <v>2</v>
      </c>
      <c r="GAV1" s="368" t="s">
        <v>3</v>
      </c>
      <c r="GAW1" s="367" t="s">
        <v>4</v>
      </c>
      <c r="GAX1" s="367" t="s">
        <v>5</v>
      </c>
      <c r="GAY1" s="367" t="s">
        <v>689</v>
      </c>
      <c r="GAZ1" s="367" t="s">
        <v>690</v>
      </c>
      <c r="GBA1" s="367" t="s">
        <v>691</v>
      </c>
      <c r="GBB1" s="367" t="s">
        <v>1</v>
      </c>
      <c r="GBC1" s="367" t="s">
        <v>2</v>
      </c>
      <c r="GBD1" s="368" t="s">
        <v>3</v>
      </c>
      <c r="GBE1" s="367" t="s">
        <v>4</v>
      </c>
      <c r="GBF1" s="367" t="s">
        <v>5</v>
      </c>
      <c r="GBG1" s="367" t="s">
        <v>689</v>
      </c>
      <c r="GBH1" s="367" t="s">
        <v>690</v>
      </c>
      <c r="GBI1" s="367" t="s">
        <v>691</v>
      </c>
      <c r="GBJ1" s="367" t="s">
        <v>1</v>
      </c>
      <c r="GBK1" s="367" t="s">
        <v>2</v>
      </c>
      <c r="GBL1" s="368" t="s">
        <v>3</v>
      </c>
      <c r="GBM1" s="367" t="s">
        <v>4</v>
      </c>
      <c r="GBN1" s="367" t="s">
        <v>5</v>
      </c>
      <c r="GBO1" s="367" t="s">
        <v>689</v>
      </c>
      <c r="GBP1" s="367" t="s">
        <v>690</v>
      </c>
      <c r="GBQ1" s="367" t="s">
        <v>691</v>
      </c>
      <c r="GBR1" s="367" t="s">
        <v>1</v>
      </c>
      <c r="GBS1" s="367" t="s">
        <v>2</v>
      </c>
      <c r="GBT1" s="368" t="s">
        <v>3</v>
      </c>
      <c r="GBU1" s="367" t="s">
        <v>4</v>
      </c>
      <c r="GBV1" s="367" t="s">
        <v>5</v>
      </c>
      <c r="GBW1" s="367" t="s">
        <v>689</v>
      </c>
      <c r="GBX1" s="367" t="s">
        <v>690</v>
      </c>
      <c r="GBY1" s="367" t="s">
        <v>691</v>
      </c>
      <c r="GBZ1" s="367" t="s">
        <v>1</v>
      </c>
      <c r="GCA1" s="367" t="s">
        <v>2</v>
      </c>
      <c r="GCB1" s="368" t="s">
        <v>3</v>
      </c>
      <c r="GCC1" s="367" t="s">
        <v>4</v>
      </c>
      <c r="GCD1" s="367" t="s">
        <v>5</v>
      </c>
      <c r="GCE1" s="367" t="s">
        <v>689</v>
      </c>
      <c r="GCF1" s="367" t="s">
        <v>690</v>
      </c>
      <c r="GCG1" s="367" t="s">
        <v>691</v>
      </c>
      <c r="GCH1" s="367" t="s">
        <v>1</v>
      </c>
      <c r="GCI1" s="367" t="s">
        <v>2</v>
      </c>
      <c r="GCJ1" s="368" t="s">
        <v>3</v>
      </c>
      <c r="GCK1" s="367" t="s">
        <v>4</v>
      </c>
      <c r="GCL1" s="367" t="s">
        <v>5</v>
      </c>
      <c r="GCM1" s="367" t="s">
        <v>689</v>
      </c>
      <c r="GCN1" s="367" t="s">
        <v>690</v>
      </c>
      <c r="GCO1" s="367" t="s">
        <v>691</v>
      </c>
      <c r="GCP1" s="367" t="s">
        <v>1</v>
      </c>
      <c r="GCQ1" s="367" t="s">
        <v>2</v>
      </c>
      <c r="GCR1" s="368" t="s">
        <v>3</v>
      </c>
      <c r="GCS1" s="367" t="s">
        <v>4</v>
      </c>
      <c r="GCT1" s="367" t="s">
        <v>5</v>
      </c>
      <c r="GCU1" s="367" t="s">
        <v>689</v>
      </c>
      <c r="GCV1" s="367" t="s">
        <v>690</v>
      </c>
      <c r="GCW1" s="367" t="s">
        <v>691</v>
      </c>
      <c r="GCX1" s="367" t="s">
        <v>1</v>
      </c>
      <c r="GCY1" s="367" t="s">
        <v>2</v>
      </c>
      <c r="GCZ1" s="368" t="s">
        <v>3</v>
      </c>
      <c r="GDA1" s="367" t="s">
        <v>4</v>
      </c>
      <c r="GDB1" s="367" t="s">
        <v>5</v>
      </c>
      <c r="GDC1" s="367" t="s">
        <v>689</v>
      </c>
      <c r="GDD1" s="367" t="s">
        <v>690</v>
      </c>
      <c r="GDE1" s="367" t="s">
        <v>691</v>
      </c>
      <c r="GDF1" s="367" t="s">
        <v>1</v>
      </c>
      <c r="GDG1" s="367" t="s">
        <v>2</v>
      </c>
      <c r="GDH1" s="368" t="s">
        <v>3</v>
      </c>
      <c r="GDI1" s="367" t="s">
        <v>4</v>
      </c>
      <c r="GDJ1" s="367" t="s">
        <v>5</v>
      </c>
      <c r="GDK1" s="367" t="s">
        <v>689</v>
      </c>
      <c r="GDL1" s="367" t="s">
        <v>690</v>
      </c>
      <c r="GDM1" s="367" t="s">
        <v>691</v>
      </c>
      <c r="GDN1" s="367" t="s">
        <v>1</v>
      </c>
      <c r="GDO1" s="367" t="s">
        <v>2</v>
      </c>
      <c r="GDP1" s="368" t="s">
        <v>3</v>
      </c>
      <c r="GDQ1" s="367" t="s">
        <v>4</v>
      </c>
      <c r="GDR1" s="367" t="s">
        <v>5</v>
      </c>
      <c r="GDS1" s="367" t="s">
        <v>689</v>
      </c>
      <c r="GDT1" s="367" t="s">
        <v>690</v>
      </c>
      <c r="GDU1" s="367" t="s">
        <v>691</v>
      </c>
      <c r="GDV1" s="367" t="s">
        <v>1</v>
      </c>
      <c r="GDW1" s="367" t="s">
        <v>2</v>
      </c>
      <c r="GDX1" s="368" t="s">
        <v>3</v>
      </c>
      <c r="GDY1" s="367" t="s">
        <v>4</v>
      </c>
      <c r="GDZ1" s="367" t="s">
        <v>5</v>
      </c>
      <c r="GEA1" s="367" t="s">
        <v>689</v>
      </c>
      <c r="GEB1" s="367" t="s">
        <v>690</v>
      </c>
      <c r="GEC1" s="367" t="s">
        <v>691</v>
      </c>
      <c r="GED1" s="367" t="s">
        <v>1</v>
      </c>
      <c r="GEE1" s="367" t="s">
        <v>2</v>
      </c>
      <c r="GEF1" s="368" t="s">
        <v>3</v>
      </c>
      <c r="GEG1" s="367" t="s">
        <v>4</v>
      </c>
      <c r="GEH1" s="367" t="s">
        <v>5</v>
      </c>
      <c r="GEI1" s="367" t="s">
        <v>689</v>
      </c>
      <c r="GEJ1" s="367" t="s">
        <v>690</v>
      </c>
      <c r="GEK1" s="367" t="s">
        <v>691</v>
      </c>
      <c r="GEL1" s="367" t="s">
        <v>1</v>
      </c>
      <c r="GEM1" s="367" t="s">
        <v>2</v>
      </c>
      <c r="GEN1" s="368" t="s">
        <v>3</v>
      </c>
      <c r="GEO1" s="367" t="s">
        <v>4</v>
      </c>
      <c r="GEP1" s="367" t="s">
        <v>5</v>
      </c>
      <c r="GEQ1" s="367" t="s">
        <v>689</v>
      </c>
      <c r="GER1" s="367" t="s">
        <v>690</v>
      </c>
      <c r="GES1" s="367" t="s">
        <v>691</v>
      </c>
      <c r="GET1" s="367" t="s">
        <v>1</v>
      </c>
      <c r="GEU1" s="367" t="s">
        <v>2</v>
      </c>
      <c r="GEV1" s="368" t="s">
        <v>3</v>
      </c>
      <c r="GEW1" s="367" t="s">
        <v>4</v>
      </c>
      <c r="GEX1" s="367" t="s">
        <v>5</v>
      </c>
      <c r="GEY1" s="367" t="s">
        <v>689</v>
      </c>
      <c r="GEZ1" s="367" t="s">
        <v>690</v>
      </c>
      <c r="GFA1" s="367" t="s">
        <v>691</v>
      </c>
      <c r="GFB1" s="367" t="s">
        <v>1</v>
      </c>
      <c r="GFC1" s="367" t="s">
        <v>2</v>
      </c>
      <c r="GFD1" s="368" t="s">
        <v>3</v>
      </c>
      <c r="GFE1" s="367" t="s">
        <v>4</v>
      </c>
      <c r="GFF1" s="367" t="s">
        <v>5</v>
      </c>
      <c r="GFG1" s="367" t="s">
        <v>689</v>
      </c>
      <c r="GFH1" s="367" t="s">
        <v>690</v>
      </c>
      <c r="GFI1" s="367" t="s">
        <v>691</v>
      </c>
      <c r="GFJ1" s="367" t="s">
        <v>1</v>
      </c>
      <c r="GFK1" s="367" t="s">
        <v>2</v>
      </c>
      <c r="GFL1" s="368" t="s">
        <v>3</v>
      </c>
      <c r="GFM1" s="367" t="s">
        <v>4</v>
      </c>
      <c r="GFN1" s="367" t="s">
        <v>5</v>
      </c>
      <c r="GFO1" s="367" t="s">
        <v>689</v>
      </c>
      <c r="GFP1" s="367" t="s">
        <v>690</v>
      </c>
      <c r="GFQ1" s="367" t="s">
        <v>691</v>
      </c>
      <c r="GFR1" s="367" t="s">
        <v>1</v>
      </c>
      <c r="GFS1" s="367" t="s">
        <v>2</v>
      </c>
      <c r="GFT1" s="368" t="s">
        <v>3</v>
      </c>
      <c r="GFU1" s="367" t="s">
        <v>4</v>
      </c>
      <c r="GFV1" s="367" t="s">
        <v>5</v>
      </c>
      <c r="GFW1" s="367" t="s">
        <v>689</v>
      </c>
      <c r="GFX1" s="367" t="s">
        <v>690</v>
      </c>
      <c r="GFY1" s="367" t="s">
        <v>691</v>
      </c>
      <c r="GFZ1" s="367" t="s">
        <v>1</v>
      </c>
      <c r="GGA1" s="367" t="s">
        <v>2</v>
      </c>
      <c r="GGB1" s="368" t="s">
        <v>3</v>
      </c>
      <c r="GGC1" s="367" t="s">
        <v>4</v>
      </c>
      <c r="GGD1" s="367" t="s">
        <v>5</v>
      </c>
      <c r="GGE1" s="367" t="s">
        <v>689</v>
      </c>
      <c r="GGF1" s="367" t="s">
        <v>690</v>
      </c>
      <c r="GGG1" s="367" t="s">
        <v>691</v>
      </c>
      <c r="GGH1" s="367" t="s">
        <v>1</v>
      </c>
      <c r="GGI1" s="367" t="s">
        <v>2</v>
      </c>
      <c r="GGJ1" s="368" t="s">
        <v>3</v>
      </c>
      <c r="GGK1" s="367" t="s">
        <v>4</v>
      </c>
      <c r="GGL1" s="367" t="s">
        <v>5</v>
      </c>
      <c r="GGM1" s="367" t="s">
        <v>689</v>
      </c>
      <c r="GGN1" s="367" t="s">
        <v>690</v>
      </c>
      <c r="GGO1" s="367" t="s">
        <v>691</v>
      </c>
      <c r="GGP1" s="367" t="s">
        <v>1</v>
      </c>
      <c r="GGQ1" s="367" t="s">
        <v>2</v>
      </c>
      <c r="GGR1" s="368" t="s">
        <v>3</v>
      </c>
      <c r="GGS1" s="367" t="s">
        <v>4</v>
      </c>
      <c r="GGT1" s="367" t="s">
        <v>5</v>
      </c>
      <c r="GGU1" s="367" t="s">
        <v>689</v>
      </c>
      <c r="GGV1" s="367" t="s">
        <v>690</v>
      </c>
      <c r="GGW1" s="367" t="s">
        <v>691</v>
      </c>
      <c r="GGX1" s="367" t="s">
        <v>1</v>
      </c>
      <c r="GGY1" s="367" t="s">
        <v>2</v>
      </c>
      <c r="GGZ1" s="368" t="s">
        <v>3</v>
      </c>
      <c r="GHA1" s="367" t="s">
        <v>4</v>
      </c>
      <c r="GHB1" s="367" t="s">
        <v>5</v>
      </c>
      <c r="GHC1" s="367" t="s">
        <v>689</v>
      </c>
      <c r="GHD1" s="367" t="s">
        <v>690</v>
      </c>
      <c r="GHE1" s="367" t="s">
        <v>691</v>
      </c>
      <c r="GHF1" s="367" t="s">
        <v>1</v>
      </c>
      <c r="GHG1" s="367" t="s">
        <v>2</v>
      </c>
      <c r="GHH1" s="368" t="s">
        <v>3</v>
      </c>
      <c r="GHI1" s="367" t="s">
        <v>4</v>
      </c>
      <c r="GHJ1" s="367" t="s">
        <v>5</v>
      </c>
      <c r="GHK1" s="367" t="s">
        <v>689</v>
      </c>
      <c r="GHL1" s="367" t="s">
        <v>690</v>
      </c>
      <c r="GHM1" s="367" t="s">
        <v>691</v>
      </c>
      <c r="GHN1" s="367" t="s">
        <v>1</v>
      </c>
      <c r="GHO1" s="367" t="s">
        <v>2</v>
      </c>
      <c r="GHP1" s="368" t="s">
        <v>3</v>
      </c>
      <c r="GHQ1" s="367" t="s">
        <v>4</v>
      </c>
      <c r="GHR1" s="367" t="s">
        <v>5</v>
      </c>
      <c r="GHS1" s="367" t="s">
        <v>689</v>
      </c>
      <c r="GHT1" s="367" t="s">
        <v>690</v>
      </c>
      <c r="GHU1" s="367" t="s">
        <v>691</v>
      </c>
      <c r="GHV1" s="367" t="s">
        <v>1</v>
      </c>
      <c r="GHW1" s="367" t="s">
        <v>2</v>
      </c>
      <c r="GHX1" s="368" t="s">
        <v>3</v>
      </c>
      <c r="GHY1" s="367" t="s">
        <v>4</v>
      </c>
      <c r="GHZ1" s="367" t="s">
        <v>5</v>
      </c>
      <c r="GIA1" s="367" t="s">
        <v>689</v>
      </c>
      <c r="GIB1" s="367" t="s">
        <v>690</v>
      </c>
      <c r="GIC1" s="367" t="s">
        <v>691</v>
      </c>
      <c r="GID1" s="367" t="s">
        <v>1</v>
      </c>
      <c r="GIE1" s="367" t="s">
        <v>2</v>
      </c>
      <c r="GIF1" s="368" t="s">
        <v>3</v>
      </c>
      <c r="GIG1" s="367" t="s">
        <v>4</v>
      </c>
      <c r="GIH1" s="367" t="s">
        <v>5</v>
      </c>
      <c r="GII1" s="367" t="s">
        <v>689</v>
      </c>
      <c r="GIJ1" s="367" t="s">
        <v>690</v>
      </c>
      <c r="GIK1" s="367" t="s">
        <v>691</v>
      </c>
      <c r="GIL1" s="367" t="s">
        <v>1</v>
      </c>
      <c r="GIM1" s="367" t="s">
        <v>2</v>
      </c>
      <c r="GIN1" s="368" t="s">
        <v>3</v>
      </c>
      <c r="GIO1" s="367" t="s">
        <v>4</v>
      </c>
      <c r="GIP1" s="367" t="s">
        <v>5</v>
      </c>
      <c r="GIQ1" s="367" t="s">
        <v>689</v>
      </c>
      <c r="GIR1" s="367" t="s">
        <v>690</v>
      </c>
      <c r="GIS1" s="367" t="s">
        <v>691</v>
      </c>
      <c r="GIT1" s="367" t="s">
        <v>1</v>
      </c>
      <c r="GIU1" s="367" t="s">
        <v>2</v>
      </c>
      <c r="GIV1" s="368" t="s">
        <v>3</v>
      </c>
      <c r="GIW1" s="367" t="s">
        <v>4</v>
      </c>
      <c r="GIX1" s="367" t="s">
        <v>5</v>
      </c>
      <c r="GIY1" s="367" t="s">
        <v>689</v>
      </c>
      <c r="GIZ1" s="367" t="s">
        <v>690</v>
      </c>
      <c r="GJA1" s="367" t="s">
        <v>691</v>
      </c>
      <c r="GJB1" s="367" t="s">
        <v>1</v>
      </c>
      <c r="GJC1" s="367" t="s">
        <v>2</v>
      </c>
      <c r="GJD1" s="368" t="s">
        <v>3</v>
      </c>
      <c r="GJE1" s="367" t="s">
        <v>4</v>
      </c>
      <c r="GJF1" s="367" t="s">
        <v>5</v>
      </c>
      <c r="GJG1" s="367" t="s">
        <v>689</v>
      </c>
      <c r="GJH1" s="367" t="s">
        <v>690</v>
      </c>
      <c r="GJI1" s="367" t="s">
        <v>691</v>
      </c>
      <c r="GJJ1" s="367" t="s">
        <v>1</v>
      </c>
      <c r="GJK1" s="367" t="s">
        <v>2</v>
      </c>
      <c r="GJL1" s="368" t="s">
        <v>3</v>
      </c>
      <c r="GJM1" s="367" t="s">
        <v>4</v>
      </c>
      <c r="GJN1" s="367" t="s">
        <v>5</v>
      </c>
      <c r="GJO1" s="367" t="s">
        <v>689</v>
      </c>
      <c r="GJP1" s="367" t="s">
        <v>690</v>
      </c>
      <c r="GJQ1" s="367" t="s">
        <v>691</v>
      </c>
      <c r="GJR1" s="367" t="s">
        <v>1</v>
      </c>
      <c r="GJS1" s="367" t="s">
        <v>2</v>
      </c>
      <c r="GJT1" s="368" t="s">
        <v>3</v>
      </c>
      <c r="GJU1" s="367" t="s">
        <v>4</v>
      </c>
      <c r="GJV1" s="367" t="s">
        <v>5</v>
      </c>
      <c r="GJW1" s="367" t="s">
        <v>689</v>
      </c>
      <c r="GJX1" s="367" t="s">
        <v>690</v>
      </c>
      <c r="GJY1" s="367" t="s">
        <v>691</v>
      </c>
      <c r="GJZ1" s="367" t="s">
        <v>1</v>
      </c>
      <c r="GKA1" s="367" t="s">
        <v>2</v>
      </c>
      <c r="GKB1" s="368" t="s">
        <v>3</v>
      </c>
      <c r="GKC1" s="367" t="s">
        <v>4</v>
      </c>
      <c r="GKD1" s="367" t="s">
        <v>5</v>
      </c>
      <c r="GKE1" s="367" t="s">
        <v>689</v>
      </c>
      <c r="GKF1" s="367" t="s">
        <v>690</v>
      </c>
      <c r="GKG1" s="367" t="s">
        <v>691</v>
      </c>
      <c r="GKH1" s="367" t="s">
        <v>1</v>
      </c>
      <c r="GKI1" s="367" t="s">
        <v>2</v>
      </c>
      <c r="GKJ1" s="368" t="s">
        <v>3</v>
      </c>
      <c r="GKK1" s="367" t="s">
        <v>4</v>
      </c>
      <c r="GKL1" s="367" t="s">
        <v>5</v>
      </c>
      <c r="GKM1" s="367" t="s">
        <v>689</v>
      </c>
      <c r="GKN1" s="367" t="s">
        <v>690</v>
      </c>
      <c r="GKO1" s="367" t="s">
        <v>691</v>
      </c>
      <c r="GKP1" s="367" t="s">
        <v>1</v>
      </c>
      <c r="GKQ1" s="367" t="s">
        <v>2</v>
      </c>
      <c r="GKR1" s="368" t="s">
        <v>3</v>
      </c>
      <c r="GKS1" s="367" t="s">
        <v>4</v>
      </c>
      <c r="GKT1" s="367" t="s">
        <v>5</v>
      </c>
      <c r="GKU1" s="367" t="s">
        <v>689</v>
      </c>
      <c r="GKV1" s="367" t="s">
        <v>690</v>
      </c>
      <c r="GKW1" s="367" t="s">
        <v>691</v>
      </c>
      <c r="GKX1" s="367" t="s">
        <v>1</v>
      </c>
      <c r="GKY1" s="367" t="s">
        <v>2</v>
      </c>
      <c r="GKZ1" s="368" t="s">
        <v>3</v>
      </c>
      <c r="GLA1" s="367" t="s">
        <v>4</v>
      </c>
      <c r="GLB1" s="367" t="s">
        <v>5</v>
      </c>
      <c r="GLC1" s="367" t="s">
        <v>689</v>
      </c>
      <c r="GLD1" s="367" t="s">
        <v>690</v>
      </c>
      <c r="GLE1" s="367" t="s">
        <v>691</v>
      </c>
      <c r="GLF1" s="367" t="s">
        <v>1</v>
      </c>
      <c r="GLG1" s="367" t="s">
        <v>2</v>
      </c>
      <c r="GLH1" s="368" t="s">
        <v>3</v>
      </c>
      <c r="GLI1" s="367" t="s">
        <v>4</v>
      </c>
      <c r="GLJ1" s="367" t="s">
        <v>5</v>
      </c>
      <c r="GLK1" s="367" t="s">
        <v>689</v>
      </c>
      <c r="GLL1" s="367" t="s">
        <v>690</v>
      </c>
      <c r="GLM1" s="367" t="s">
        <v>691</v>
      </c>
      <c r="GLN1" s="367" t="s">
        <v>1</v>
      </c>
      <c r="GLO1" s="367" t="s">
        <v>2</v>
      </c>
      <c r="GLP1" s="368" t="s">
        <v>3</v>
      </c>
      <c r="GLQ1" s="367" t="s">
        <v>4</v>
      </c>
      <c r="GLR1" s="367" t="s">
        <v>5</v>
      </c>
      <c r="GLS1" s="367" t="s">
        <v>689</v>
      </c>
      <c r="GLT1" s="367" t="s">
        <v>690</v>
      </c>
      <c r="GLU1" s="367" t="s">
        <v>691</v>
      </c>
      <c r="GLV1" s="367" t="s">
        <v>1</v>
      </c>
      <c r="GLW1" s="367" t="s">
        <v>2</v>
      </c>
      <c r="GLX1" s="368" t="s">
        <v>3</v>
      </c>
      <c r="GLY1" s="367" t="s">
        <v>4</v>
      </c>
      <c r="GLZ1" s="367" t="s">
        <v>5</v>
      </c>
      <c r="GMA1" s="367" t="s">
        <v>689</v>
      </c>
      <c r="GMB1" s="367" t="s">
        <v>690</v>
      </c>
      <c r="GMC1" s="367" t="s">
        <v>691</v>
      </c>
      <c r="GMD1" s="367" t="s">
        <v>1</v>
      </c>
      <c r="GME1" s="367" t="s">
        <v>2</v>
      </c>
      <c r="GMF1" s="368" t="s">
        <v>3</v>
      </c>
      <c r="GMG1" s="367" t="s">
        <v>4</v>
      </c>
      <c r="GMH1" s="367" t="s">
        <v>5</v>
      </c>
      <c r="GMI1" s="367" t="s">
        <v>689</v>
      </c>
      <c r="GMJ1" s="367" t="s">
        <v>690</v>
      </c>
      <c r="GMK1" s="367" t="s">
        <v>691</v>
      </c>
      <c r="GML1" s="367" t="s">
        <v>1</v>
      </c>
      <c r="GMM1" s="367" t="s">
        <v>2</v>
      </c>
      <c r="GMN1" s="368" t="s">
        <v>3</v>
      </c>
      <c r="GMO1" s="367" t="s">
        <v>4</v>
      </c>
      <c r="GMP1" s="367" t="s">
        <v>5</v>
      </c>
      <c r="GMQ1" s="367" t="s">
        <v>689</v>
      </c>
      <c r="GMR1" s="367" t="s">
        <v>690</v>
      </c>
      <c r="GMS1" s="367" t="s">
        <v>691</v>
      </c>
      <c r="GMT1" s="367" t="s">
        <v>1</v>
      </c>
      <c r="GMU1" s="367" t="s">
        <v>2</v>
      </c>
      <c r="GMV1" s="368" t="s">
        <v>3</v>
      </c>
      <c r="GMW1" s="367" t="s">
        <v>4</v>
      </c>
      <c r="GMX1" s="367" t="s">
        <v>5</v>
      </c>
      <c r="GMY1" s="367" t="s">
        <v>689</v>
      </c>
      <c r="GMZ1" s="367" t="s">
        <v>690</v>
      </c>
      <c r="GNA1" s="367" t="s">
        <v>691</v>
      </c>
      <c r="GNB1" s="367" t="s">
        <v>1</v>
      </c>
      <c r="GNC1" s="367" t="s">
        <v>2</v>
      </c>
      <c r="GND1" s="368" t="s">
        <v>3</v>
      </c>
      <c r="GNE1" s="367" t="s">
        <v>4</v>
      </c>
      <c r="GNF1" s="367" t="s">
        <v>5</v>
      </c>
      <c r="GNG1" s="367" t="s">
        <v>689</v>
      </c>
      <c r="GNH1" s="367" t="s">
        <v>690</v>
      </c>
      <c r="GNI1" s="367" t="s">
        <v>691</v>
      </c>
      <c r="GNJ1" s="367" t="s">
        <v>1</v>
      </c>
      <c r="GNK1" s="367" t="s">
        <v>2</v>
      </c>
      <c r="GNL1" s="368" t="s">
        <v>3</v>
      </c>
      <c r="GNM1" s="367" t="s">
        <v>4</v>
      </c>
      <c r="GNN1" s="367" t="s">
        <v>5</v>
      </c>
      <c r="GNO1" s="367" t="s">
        <v>689</v>
      </c>
      <c r="GNP1" s="367" t="s">
        <v>690</v>
      </c>
      <c r="GNQ1" s="367" t="s">
        <v>691</v>
      </c>
      <c r="GNR1" s="367" t="s">
        <v>1</v>
      </c>
      <c r="GNS1" s="367" t="s">
        <v>2</v>
      </c>
      <c r="GNT1" s="368" t="s">
        <v>3</v>
      </c>
      <c r="GNU1" s="367" t="s">
        <v>4</v>
      </c>
      <c r="GNV1" s="367" t="s">
        <v>5</v>
      </c>
      <c r="GNW1" s="367" t="s">
        <v>689</v>
      </c>
      <c r="GNX1" s="367" t="s">
        <v>690</v>
      </c>
      <c r="GNY1" s="367" t="s">
        <v>691</v>
      </c>
      <c r="GNZ1" s="367" t="s">
        <v>1</v>
      </c>
      <c r="GOA1" s="367" t="s">
        <v>2</v>
      </c>
      <c r="GOB1" s="368" t="s">
        <v>3</v>
      </c>
      <c r="GOC1" s="367" t="s">
        <v>4</v>
      </c>
      <c r="GOD1" s="367" t="s">
        <v>5</v>
      </c>
      <c r="GOE1" s="367" t="s">
        <v>689</v>
      </c>
      <c r="GOF1" s="367" t="s">
        <v>690</v>
      </c>
      <c r="GOG1" s="367" t="s">
        <v>691</v>
      </c>
      <c r="GOH1" s="367" t="s">
        <v>1</v>
      </c>
      <c r="GOI1" s="367" t="s">
        <v>2</v>
      </c>
      <c r="GOJ1" s="368" t="s">
        <v>3</v>
      </c>
      <c r="GOK1" s="367" t="s">
        <v>4</v>
      </c>
      <c r="GOL1" s="367" t="s">
        <v>5</v>
      </c>
      <c r="GOM1" s="367" t="s">
        <v>689</v>
      </c>
      <c r="GON1" s="367" t="s">
        <v>690</v>
      </c>
      <c r="GOO1" s="367" t="s">
        <v>691</v>
      </c>
      <c r="GOP1" s="367" t="s">
        <v>1</v>
      </c>
      <c r="GOQ1" s="367" t="s">
        <v>2</v>
      </c>
      <c r="GOR1" s="368" t="s">
        <v>3</v>
      </c>
      <c r="GOS1" s="367" t="s">
        <v>4</v>
      </c>
      <c r="GOT1" s="367" t="s">
        <v>5</v>
      </c>
      <c r="GOU1" s="367" t="s">
        <v>689</v>
      </c>
      <c r="GOV1" s="367" t="s">
        <v>690</v>
      </c>
      <c r="GOW1" s="367" t="s">
        <v>691</v>
      </c>
      <c r="GOX1" s="367" t="s">
        <v>1</v>
      </c>
      <c r="GOY1" s="367" t="s">
        <v>2</v>
      </c>
      <c r="GOZ1" s="368" t="s">
        <v>3</v>
      </c>
      <c r="GPA1" s="367" t="s">
        <v>4</v>
      </c>
      <c r="GPB1" s="367" t="s">
        <v>5</v>
      </c>
      <c r="GPC1" s="367" t="s">
        <v>689</v>
      </c>
      <c r="GPD1" s="367" t="s">
        <v>690</v>
      </c>
      <c r="GPE1" s="367" t="s">
        <v>691</v>
      </c>
      <c r="GPF1" s="367" t="s">
        <v>1</v>
      </c>
      <c r="GPG1" s="367" t="s">
        <v>2</v>
      </c>
      <c r="GPH1" s="368" t="s">
        <v>3</v>
      </c>
      <c r="GPI1" s="367" t="s">
        <v>4</v>
      </c>
      <c r="GPJ1" s="367" t="s">
        <v>5</v>
      </c>
      <c r="GPK1" s="367" t="s">
        <v>689</v>
      </c>
      <c r="GPL1" s="367" t="s">
        <v>690</v>
      </c>
      <c r="GPM1" s="367" t="s">
        <v>691</v>
      </c>
      <c r="GPN1" s="367" t="s">
        <v>1</v>
      </c>
      <c r="GPO1" s="367" t="s">
        <v>2</v>
      </c>
      <c r="GPP1" s="368" t="s">
        <v>3</v>
      </c>
      <c r="GPQ1" s="367" t="s">
        <v>4</v>
      </c>
      <c r="GPR1" s="367" t="s">
        <v>5</v>
      </c>
      <c r="GPS1" s="367" t="s">
        <v>689</v>
      </c>
      <c r="GPT1" s="367" t="s">
        <v>690</v>
      </c>
      <c r="GPU1" s="367" t="s">
        <v>691</v>
      </c>
      <c r="GPV1" s="367" t="s">
        <v>1</v>
      </c>
      <c r="GPW1" s="367" t="s">
        <v>2</v>
      </c>
      <c r="GPX1" s="368" t="s">
        <v>3</v>
      </c>
      <c r="GPY1" s="367" t="s">
        <v>4</v>
      </c>
      <c r="GPZ1" s="367" t="s">
        <v>5</v>
      </c>
      <c r="GQA1" s="367" t="s">
        <v>689</v>
      </c>
      <c r="GQB1" s="367" t="s">
        <v>690</v>
      </c>
      <c r="GQC1" s="367" t="s">
        <v>691</v>
      </c>
      <c r="GQD1" s="367" t="s">
        <v>1</v>
      </c>
      <c r="GQE1" s="367" t="s">
        <v>2</v>
      </c>
      <c r="GQF1" s="368" t="s">
        <v>3</v>
      </c>
      <c r="GQG1" s="367" t="s">
        <v>4</v>
      </c>
      <c r="GQH1" s="367" t="s">
        <v>5</v>
      </c>
      <c r="GQI1" s="367" t="s">
        <v>689</v>
      </c>
      <c r="GQJ1" s="367" t="s">
        <v>690</v>
      </c>
      <c r="GQK1" s="367" t="s">
        <v>691</v>
      </c>
      <c r="GQL1" s="367" t="s">
        <v>1</v>
      </c>
      <c r="GQM1" s="367" t="s">
        <v>2</v>
      </c>
      <c r="GQN1" s="368" t="s">
        <v>3</v>
      </c>
      <c r="GQO1" s="367" t="s">
        <v>4</v>
      </c>
      <c r="GQP1" s="367" t="s">
        <v>5</v>
      </c>
      <c r="GQQ1" s="367" t="s">
        <v>689</v>
      </c>
      <c r="GQR1" s="367" t="s">
        <v>690</v>
      </c>
      <c r="GQS1" s="367" t="s">
        <v>691</v>
      </c>
      <c r="GQT1" s="367" t="s">
        <v>1</v>
      </c>
      <c r="GQU1" s="367" t="s">
        <v>2</v>
      </c>
      <c r="GQV1" s="368" t="s">
        <v>3</v>
      </c>
      <c r="GQW1" s="367" t="s">
        <v>4</v>
      </c>
      <c r="GQX1" s="367" t="s">
        <v>5</v>
      </c>
      <c r="GQY1" s="367" t="s">
        <v>689</v>
      </c>
      <c r="GQZ1" s="367" t="s">
        <v>690</v>
      </c>
      <c r="GRA1" s="367" t="s">
        <v>691</v>
      </c>
      <c r="GRB1" s="367" t="s">
        <v>1</v>
      </c>
      <c r="GRC1" s="367" t="s">
        <v>2</v>
      </c>
      <c r="GRD1" s="368" t="s">
        <v>3</v>
      </c>
      <c r="GRE1" s="367" t="s">
        <v>4</v>
      </c>
      <c r="GRF1" s="367" t="s">
        <v>5</v>
      </c>
      <c r="GRG1" s="367" t="s">
        <v>689</v>
      </c>
      <c r="GRH1" s="367" t="s">
        <v>690</v>
      </c>
      <c r="GRI1" s="367" t="s">
        <v>691</v>
      </c>
      <c r="GRJ1" s="367" t="s">
        <v>1</v>
      </c>
      <c r="GRK1" s="367" t="s">
        <v>2</v>
      </c>
      <c r="GRL1" s="368" t="s">
        <v>3</v>
      </c>
      <c r="GRM1" s="367" t="s">
        <v>4</v>
      </c>
      <c r="GRN1" s="367" t="s">
        <v>5</v>
      </c>
      <c r="GRO1" s="367" t="s">
        <v>689</v>
      </c>
      <c r="GRP1" s="367" t="s">
        <v>690</v>
      </c>
      <c r="GRQ1" s="367" t="s">
        <v>691</v>
      </c>
      <c r="GRR1" s="367" t="s">
        <v>1</v>
      </c>
      <c r="GRS1" s="367" t="s">
        <v>2</v>
      </c>
      <c r="GRT1" s="368" t="s">
        <v>3</v>
      </c>
      <c r="GRU1" s="367" t="s">
        <v>4</v>
      </c>
      <c r="GRV1" s="367" t="s">
        <v>5</v>
      </c>
      <c r="GRW1" s="367" t="s">
        <v>689</v>
      </c>
      <c r="GRX1" s="367" t="s">
        <v>690</v>
      </c>
      <c r="GRY1" s="367" t="s">
        <v>691</v>
      </c>
      <c r="GRZ1" s="367" t="s">
        <v>1</v>
      </c>
      <c r="GSA1" s="367" t="s">
        <v>2</v>
      </c>
      <c r="GSB1" s="368" t="s">
        <v>3</v>
      </c>
      <c r="GSC1" s="367" t="s">
        <v>4</v>
      </c>
      <c r="GSD1" s="367" t="s">
        <v>5</v>
      </c>
      <c r="GSE1" s="367" t="s">
        <v>689</v>
      </c>
      <c r="GSF1" s="367" t="s">
        <v>690</v>
      </c>
      <c r="GSG1" s="367" t="s">
        <v>691</v>
      </c>
      <c r="GSH1" s="367" t="s">
        <v>1</v>
      </c>
      <c r="GSI1" s="367" t="s">
        <v>2</v>
      </c>
      <c r="GSJ1" s="368" t="s">
        <v>3</v>
      </c>
      <c r="GSK1" s="367" t="s">
        <v>4</v>
      </c>
      <c r="GSL1" s="367" t="s">
        <v>5</v>
      </c>
      <c r="GSM1" s="367" t="s">
        <v>689</v>
      </c>
      <c r="GSN1" s="367" t="s">
        <v>690</v>
      </c>
      <c r="GSO1" s="367" t="s">
        <v>691</v>
      </c>
      <c r="GSP1" s="367" t="s">
        <v>1</v>
      </c>
      <c r="GSQ1" s="367" t="s">
        <v>2</v>
      </c>
      <c r="GSR1" s="368" t="s">
        <v>3</v>
      </c>
      <c r="GSS1" s="367" t="s">
        <v>4</v>
      </c>
      <c r="GST1" s="367" t="s">
        <v>5</v>
      </c>
      <c r="GSU1" s="367" t="s">
        <v>689</v>
      </c>
      <c r="GSV1" s="367" t="s">
        <v>690</v>
      </c>
      <c r="GSW1" s="367" t="s">
        <v>691</v>
      </c>
      <c r="GSX1" s="367" t="s">
        <v>1</v>
      </c>
      <c r="GSY1" s="367" t="s">
        <v>2</v>
      </c>
      <c r="GSZ1" s="368" t="s">
        <v>3</v>
      </c>
      <c r="GTA1" s="367" t="s">
        <v>4</v>
      </c>
      <c r="GTB1" s="367" t="s">
        <v>5</v>
      </c>
      <c r="GTC1" s="367" t="s">
        <v>689</v>
      </c>
      <c r="GTD1" s="367" t="s">
        <v>690</v>
      </c>
      <c r="GTE1" s="367" t="s">
        <v>691</v>
      </c>
      <c r="GTF1" s="367" t="s">
        <v>1</v>
      </c>
      <c r="GTG1" s="367" t="s">
        <v>2</v>
      </c>
      <c r="GTH1" s="368" t="s">
        <v>3</v>
      </c>
      <c r="GTI1" s="367" t="s">
        <v>4</v>
      </c>
      <c r="GTJ1" s="367" t="s">
        <v>5</v>
      </c>
      <c r="GTK1" s="367" t="s">
        <v>689</v>
      </c>
      <c r="GTL1" s="367" t="s">
        <v>690</v>
      </c>
      <c r="GTM1" s="367" t="s">
        <v>691</v>
      </c>
      <c r="GTN1" s="367" t="s">
        <v>1</v>
      </c>
      <c r="GTO1" s="367" t="s">
        <v>2</v>
      </c>
      <c r="GTP1" s="368" t="s">
        <v>3</v>
      </c>
      <c r="GTQ1" s="367" t="s">
        <v>4</v>
      </c>
      <c r="GTR1" s="367" t="s">
        <v>5</v>
      </c>
      <c r="GTS1" s="367" t="s">
        <v>689</v>
      </c>
      <c r="GTT1" s="367" t="s">
        <v>690</v>
      </c>
      <c r="GTU1" s="367" t="s">
        <v>691</v>
      </c>
      <c r="GTV1" s="367" t="s">
        <v>1</v>
      </c>
      <c r="GTW1" s="367" t="s">
        <v>2</v>
      </c>
      <c r="GTX1" s="368" t="s">
        <v>3</v>
      </c>
      <c r="GTY1" s="367" t="s">
        <v>4</v>
      </c>
      <c r="GTZ1" s="367" t="s">
        <v>5</v>
      </c>
      <c r="GUA1" s="367" t="s">
        <v>689</v>
      </c>
      <c r="GUB1" s="367" t="s">
        <v>690</v>
      </c>
      <c r="GUC1" s="367" t="s">
        <v>691</v>
      </c>
      <c r="GUD1" s="367" t="s">
        <v>1</v>
      </c>
      <c r="GUE1" s="367" t="s">
        <v>2</v>
      </c>
      <c r="GUF1" s="368" t="s">
        <v>3</v>
      </c>
      <c r="GUG1" s="367" t="s">
        <v>4</v>
      </c>
      <c r="GUH1" s="367" t="s">
        <v>5</v>
      </c>
      <c r="GUI1" s="367" t="s">
        <v>689</v>
      </c>
      <c r="GUJ1" s="367" t="s">
        <v>690</v>
      </c>
      <c r="GUK1" s="367" t="s">
        <v>691</v>
      </c>
      <c r="GUL1" s="367" t="s">
        <v>1</v>
      </c>
      <c r="GUM1" s="367" t="s">
        <v>2</v>
      </c>
      <c r="GUN1" s="368" t="s">
        <v>3</v>
      </c>
      <c r="GUO1" s="367" t="s">
        <v>4</v>
      </c>
      <c r="GUP1" s="367" t="s">
        <v>5</v>
      </c>
      <c r="GUQ1" s="367" t="s">
        <v>689</v>
      </c>
      <c r="GUR1" s="367" t="s">
        <v>690</v>
      </c>
      <c r="GUS1" s="367" t="s">
        <v>691</v>
      </c>
      <c r="GUT1" s="367" t="s">
        <v>1</v>
      </c>
      <c r="GUU1" s="367" t="s">
        <v>2</v>
      </c>
      <c r="GUV1" s="368" t="s">
        <v>3</v>
      </c>
      <c r="GUW1" s="367" t="s">
        <v>4</v>
      </c>
      <c r="GUX1" s="367" t="s">
        <v>5</v>
      </c>
      <c r="GUY1" s="367" t="s">
        <v>689</v>
      </c>
      <c r="GUZ1" s="367" t="s">
        <v>690</v>
      </c>
      <c r="GVA1" s="367" t="s">
        <v>691</v>
      </c>
      <c r="GVB1" s="367" t="s">
        <v>1</v>
      </c>
      <c r="GVC1" s="367" t="s">
        <v>2</v>
      </c>
      <c r="GVD1" s="368" t="s">
        <v>3</v>
      </c>
      <c r="GVE1" s="367" t="s">
        <v>4</v>
      </c>
      <c r="GVF1" s="367" t="s">
        <v>5</v>
      </c>
      <c r="GVG1" s="367" t="s">
        <v>689</v>
      </c>
      <c r="GVH1" s="367" t="s">
        <v>690</v>
      </c>
      <c r="GVI1" s="367" t="s">
        <v>691</v>
      </c>
      <c r="GVJ1" s="367" t="s">
        <v>1</v>
      </c>
      <c r="GVK1" s="367" t="s">
        <v>2</v>
      </c>
      <c r="GVL1" s="368" t="s">
        <v>3</v>
      </c>
      <c r="GVM1" s="367" t="s">
        <v>4</v>
      </c>
      <c r="GVN1" s="367" t="s">
        <v>5</v>
      </c>
      <c r="GVO1" s="367" t="s">
        <v>689</v>
      </c>
      <c r="GVP1" s="367" t="s">
        <v>690</v>
      </c>
      <c r="GVQ1" s="367" t="s">
        <v>691</v>
      </c>
      <c r="GVR1" s="367" t="s">
        <v>1</v>
      </c>
      <c r="GVS1" s="367" t="s">
        <v>2</v>
      </c>
      <c r="GVT1" s="368" t="s">
        <v>3</v>
      </c>
      <c r="GVU1" s="367" t="s">
        <v>4</v>
      </c>
      <c r="GVV1" s="367" t="s">
        <v>5</v>
      </c>
      <c r="GVW1" s="367" t="s">
        <v>689</v>
      </c>
      <c r="GVX1" s="367" t="s">
        <v>690</v>
      </c>
      <c r="GVY1" s="367" t="s">
        <v>691</v>
      </c>
      <c r="GVZ1" s="367" t="s">
        <v>1</v>
      </c>
      <c r="GWA1" s="367" t="s">
        <v>2</v>
      </c>
      <c r="GWB1" s="368" t="s">
        <v>3</v>
      </c>
      <c r="GWC1" s="367" t="s">
        <v>4</v>
      </c>
      <c r="GWD1" s="367" t="s">
        <v>5</v>
      </c>
      <c r="GWE1" s="367" t="s">
        <v>689</v>
      </c>
      <c r="GWF1" s="367" t="s">
        <v>690</v>
      </c>
      <c r="GWG1" s="367" t="s">
        <v>691</v>
      </c>
      <c r="GWH1" s="367" t="s">
        <v>1</v>
      </c>
      <c r="GWI1" s="367" t="s">
        <v>2</v>
      </c>
      <c r="GWJ1" s="368" t="s">
        <v>3</v>
      </c>
      <c r="GWK1" s="367" t="s">
        <v>4</v>
      </c>
      <c r="GWL1" s="367" t="s">
        <v>5</v>
      </c>
      <c r="GWM1" s="367" t="s">
        <v>689</v>
      </c>
      <c r="GWN1" s="367" t="s">
        <v>690</v>
      </c>
      <c r="GWO1" s="367" t="s">
        <v>691</v>
      </c>
      <c r="GWP1" s="367" t="s">
        <v>1</v>
      </c>
      <c r="GWQ1" s="367" t="s">
        <v>2</v>
      </c>
      <c r="GWR1" s="368" t="s">
        <v>3</v>
      </c>
      <c r="GWS1" s="367" t="s">
        <v>4</v>
      </c>
      <c r="GWT1" s="367" t="s">
        <v>5</v>
      </c>
      <c r="GWU1" s="367" t="s">
        <v>689</v>
      </c>
      <c r="GWV1" s="367" t="s">
        <v>690</v>
      </c>
      <c r="GWW1" s="367" t="s">
        <v>691</v>
      </c>
      <c r="GWX1" s="367" t="s">
        <v>1</v>
      </c>
      <c r="GWY1" s="367" t="s">
        <v>2</v>
      </c>
      <c r="GWZ1" s="368" t="s">
        <v>3</v>
      </c>
      <c r="GXA1" s="367" t="s">
        <v>4</v>
      </c>
      <c r="GXB1" s="367" t="s">
        <v>5</v>
      </c>
      <c r="GXC1" s="367" t="s">
        <v>689</v>
      </c>
      <c r="GXD1" s="367" t="s">
        <v>690</v>
      </c>
      <c r="GXE1" s="367" t="s">
        <v>691</v>
      </c>
      <c r="GXF1" s="367" t="s">
        <v>1</v>
      </c>
      <c r="GXG1" s="367" t="s">
        <v>2</v>
      </c>
      <c r="GXH1" s="368" t="s">
        <v>3</v>
      </c>
      <c r="GXI1" s="367" t="s">
        <v>4</v>
      </c>
      <c r="GXJ1" s="367" t="s">
        <v>5</v>
      </c>
      <c r="GXK1" s="367" t="s">
        <v>689</v>
      </c>
      <c r="GXL1" s="367" t="s">
        <v>690</v>
      </c>
      <c r="GXM1" s="367" t="s">
        <v>691</v>
      </c>
      <c r="GXN1" s="367" t="s">
        <v>1</v>
      </c>
      <c r="GXO1" s="367" t="s">
        <v>2</v>
      </c>
      <c r="GXP1" s="368" t="s">
        <v>3</v>
      </c>
      <c r="GXQ1" s="367" t="s">
        <v>4</v>
      </c>
      <c r="GXR1" s="367" t="s">
        <v>5</v>
      </c>
      <c r="GXS1" s="367" t="s">
        <v>689</v>
      </c>
      <c r="GXT1" s="367" t="s">
        <v>690</v>
      </c>
      <c r="GXU1" s="367" t="s">
        <v>691</v>
      </c>
      <c r="GXV1" s="367" t="s">
        <v>1</v>
      </c>
      <c r="GXW1" s="367" t="s">
        <v>2</v>
      </c>
      <c r="GXX1" s="368" t="s">
        <v>3</v>
      </c>
      <c r="GXY1" s="367" t="s">
        <v>4</v>
      </c>
      <c r="GXZ1" s="367" t="s">
        <v>5</v>
      </c>
      <c r="GYA1" s="367" t="s">
        <v>689</v>
      </c>
      <c r="GYB1" s="367" t="s">
        <v>690</v>
      </c>
      <c r="GYC1" s="367" t="s">
        <v>691</v>
      </c>
      <c r="GYD1" s="367" t="s">
        <v>1</v>
      </c>
      <c r="GYE1" s="367" t="s">
        <v>2</v>
      </c>
      <c r="GYF1" s="368" t="s">
        <v>3</v>
      </c>
      <c r="GYG1" s="367" t="s">
        <v>4</v>
      </c>
      <c r="GYH1" s="367" t="s">
        <v>5</v>
      </c>
      <c r="GYI1" s="367" t="s">
        <v>689</v>
      </c>
      <c r="GYJ1" s="367" t="s">
        <v>690</v>
      </c>
      <c r="GYK1" s="367" t="s">
        <v>691</v>
      </c>
      <c r="GYL1" s="367" t="s">
        <v>1</v>
      </c>
      <c r="GYM1" s="367" t="s">
        <v>2</v>
      </c>
      <c r="GYN1" s="368" t="s">
        <v>3</v>
      </c>
      <c r="GYO1" s="367" t="s">
        <v>4</v>
      </c>
      <c r="GYP1" s="367" t="s">
        <v>5</v>
      </c>
      <c r="GYQ1" s="367" t="s">
        <v>689</v>
      </c>
      <c r="GYR1" s="367" t="s">
        <v>690</v>
      </c>
      <c r="GYS1" s="367" t="s">
        <v>691</v>
      </c>
      <c r="GYT1" s="367" t="s">
        <v>1</v>
      </c>
      <c r="GYU1" s="367" t="s">
        <v>2</v>
      </c>
      <c r="GYV1" s="368" t="s">
        <v>3</v>
      </c>
      <c r="GYW1" s="367" t="s">
        <v>4</v>
      </c>
      <c r="GYX1" s="367" t="s">
        <v>5</v>
      </c>
      <c r="GYY1" s="367" t="s">
        <v>689</v>
      </c>
      <c r="GYZ1" s="367" t="s">
        <v>690</v>
      </c>
      <c r="GZA1" s="367" t="s">
        <v>691</v>
      </c>
      <c r="GZB1" s="367" t="s">
        <v>1</v>
      </c>
      <c r="GZC1" s="367" t="s">
        <v>2</v>
      </c>
      <c r="GZD1" s="368" t="s">
        <v>3</v>
      </c>
      <c r="GZE1" s="367" t="s">
        <v>4</v>
      </c>
      <c r="GZF1" s="367" t="s">
        <v>5</v>
      </c>
      <c r="GZG1" s="367" t="s">
        <v>689</v>
      </c>
      <c r="GZH1" s="367" t="s">
        <v>690</v>
      </c>
      <c r="GZI1" s="367" t="s">
        <v>691</v>
      </c>
      <c r="GZJ1" s="367" t="s">
        <v>1</v>
      </c>
      <c r="GZK1" s="367" t="s">
        <v>2</v>
      </c>
      <c r="GZL1" s="368" t="s">
        <v>3</v>
      </c>
      <c r="GZM1" s="367" t="s">
        <v>4</v>
      </c>
      <c r="GZN1" s="367" t="s">
        <v>5</v>
      </c>
      <c r="GZO1" s="367" t="s">
        <v>689</v>
      </c>
      <c r="GZP1" s="367" t="s">
        <v>690</v>
      </c>
      <c r="GZQ1" s="367" t="s">
        <v>691</v>
      </c>
      <c r="GZR1" s="367" t="s">
        <v>1</v>
      </c>
      <c r="GZS1" s="367" t="s">
        <v>2</v>
      </c>
      <c r="GZT1" s="368" t="s">
        <v>3</v>
      </c>
      <c r="GZU1" s="367" t="s">
        <v>4</v>
      </c>
      <c r="GZV1" s="367" t="s">
        <v>5</v>
      </c>
      <c r="GZW1" s="367" t="s">
        <v>689</v>
      </c>
      <c r="GZX1" s="367" t="s">
        <v>690</v>
      </c>
      <c r="GZY1" s="367" t="s">
        <v>691</v>
      </c>
      <c r="GZZ1" s="367" t="s">
        <v>1</v>
      </c>
      <c r="HAA1" s="367" t="s">
        <v>2</v>
      </c>
      <c r="HAB1" s="368" t="s">
        <v>3</v>
      </c>
      <c r="HAC1" s="367" t="s">
        <v>4</v>
      </c>
      <c r="HAD1" s="367" t="s">
        <v>5</v>
      </c>
      <c r="HAE1" s="367" t="s">
        <v>689</v>
      </c>
      <c r="HAF1" s="367" t="s">
        <v>690</v>
      </c>
      <c r="HAG1" s="367" t="s">
        <v>691</v>
      </c>
      <c r="HAH1" s="367" t="s">
        <v>1</v>
      </c>
      <c r="HAI1" s="367" t="s">
        <v>2</v>
      </c>
      <c r="HAJ1" s="368" t="s">
        <v>3</v>
      </c>
      <c r="HAK1" s="367" t="s">
        <v>4</v>
      </c>
      <c r="HAL1" s="367" t="s">
        <v>5</v>
      </c>
      <c r="HAM1" s="367" t="s">
        <v>689</v>
      </c>
      <c r="HAN1" s="367" t="s">
        <v>690</v>
      </c>
      <c r="HAO1" s="367" t="s">
        <v>691</v>
      </c>
      <c r="HAP1" s="367" t="s">
        <v>1</v>
      </c>
      <c r="HAQ1" s="367" t="s">
        <v>2</v>
      </c>
      <c r="HAR1" s="368" t="s">
        <v>3</v>
      </c>
      <c r="HAS1" s="367" t="s">
        <v>4</v>
      </c>
      <c r="HAT1" s="367" t="s">
        <v>5</v>
      </c>
      <c r="HAU1" s="367" t="s">
        <v>689</v>
      </c>
      <c r="HAV1" s="367" t="s">
        <v>690</v>
      </c>
      <c r="HAW1" s="367" t="s">
        <v>691</v>
      </c>
      <c r="HAX1" s="367" t="s">
        <v>1</v>
      </c>
      <c r="HAY1" s="367" t="s">
        <v>2</v>
      </c>
      <c r="HAZ1" s="368" t="s">
        <v>3</v>
      </c>
      <c r="HBA1" s="367" t="s">
        <v>4</v>
      </c>
      <c r="HBB1" s="367" t="s">
        <v>5</v>
      </c>
      <c r="HBC1" s="367" t="s">
        <v>689</v>
      </c>
      <c r="HBD1" s="367" t="s">
        <v>690</v>
      </c>
      <c r="HBE1" s="367" t="s">
        <v>691</v>
      </c>
      <c r="HBF1" s="367" t="s">
        <v>1</v>
      </c>
      <c r="HBG1" s="367" t="s">
        <v>2</v>
      </c>
      <c r="HBH1" s="368" t="s">
        <v>3</v>
      </c>
      <c r="HBI1" s="367" t="s">
        <v>4</v>
      </c>
      <c r="HBJ1" s="367" t="s">
        <v>5</v>
      </c>
      <c r="HBK1" s="367" t="s">
        <v>689</v>
      </c>
      <c r="HBL1" s="367" t="s">
        <v>690</v>
      </c>
      <c r="HBM1" s="367" t="s">
        <v>691</v>
      </c>
      <c r="HBN1" s="367" t="s">
        <v>1</v>
      </c>
      <c r="HBO1" s="367" t="s">
        <v>2</v>
      </c>
      <c r="HBP1" s="368" t="s">
        <v>3</v>
      </c>
      <c r="HBQ1" s="367" t="s">
        <v>4</v>
      </c>
      <c r="HBR1" s="367" t="s">
        <v>5</v>
      </c>
      <c r="HBS1" s="367" t="s">
        <v>689</v>
      </c>
      <c r="HBT1" s="367" t="s">
        <v>690</v>
      </c>
      <c r="HBU1" s="367" t="s">
        <v>691</v>
      </c>
      <c r="HBV1" s="367" t="s">
        <v>1</v>
      </c>
      <c r="HBW1" s="367" t="s">
        <v>2</v>
      </c>
      <c r="HBX1" s="368" t="s">
        <v>3</v>
      </c>
      <c r="HBY1" s="367" t="s">
        <v>4</v>
      </c>
      <c r="HBZ1" s="367" t="s">
        <v>5</v>
      </c>
      <c r="HCA1" s="367" t="s">
        <v>689</v>
      </c>
      <c r="HCB1" s="367" t="s">
        <v>690</v>
      </c>
      <c r="HCC1" s="367" t="s">
        <v>691</v>
      </c>
      <c r="HCD1" s="367" t="s">
        <v>1</v>
      </c>
      <c r="HCE1" s="367" t="s">
        <v>2</v>
      </c>
      <c r="HCF1" s="368" t="s">
        <v>3</v>
      </c>
      <c r="HCG1" s="367" t="s">
        <v>4</v>
      </c>
      <c r="HCH1" s="367" t="s">
        <v>5</v>
      </c>
      <c r="HCI1" s="367" t="s">
        <v>689</v>
      </c>
      <c r="HCJ1" s="367" t="s">
        <v>690</v>
      </c>
      <c r="HCK1" s="367" t="s">
        <v>691</v>
      </c>
      <c r="HCL1" s="367" t="s">
        <v>1</v>
      </c>
      <c r="HCM1" s="367" t="s">
        <v>2</v>
      </c>
      <c r="HCN1" s="368" t="s">
        <v>3</v>
      </c>
      <c r="HCO1" s="367" t="s">
        <v>4</v>
      </c>
      <c r="HCP1" s="367" t="s">
        <v>5</v>
      </c>
      <c r="HCQ1" s="367" t="s">
        <v>689</v>
      </c>
      <c r="HCR1" s="367" t="s">
        <v>690</v>
      </c>
      <c r="HCS1" s="367" t="s">
        <v>691</v>
      </c>
      <c r="HCT1" s="367" t="s">
        <v>1</v>
      </c>
      <c r="HCU1" s="367" t="s">
        <v>2</v>
      </c>
      <c r="HCV1" s="368" t="s">
        <v>3</v>
      </c>
      <c r="HCW1" s="367" t="s">
        <v>4</v>
      </c>
      <c r="HCX1" s="367" t="s">
        <v>5</v>
      </c>
      <c r="HCY1" s="367" t="s">
        <v>689</v>
      </c>
      <c r="HCZ1" s="367" t="s">
        <v>690</v>
      </c>
      <c r="HDA1" s="367" t="s">
        <v>691</v>
      </c>
      <c r="HDB1" s="367" t="s">
        <v>1</v>
      </c>
      <c r="HDC1" s="367" t="s">
        <v>2</v>
      </c>
      <c r="HDD1" s="368" t="s">
        <v>3</v>
      </c>
      <c r="HDE1" s="367" t="s">
        <v>4</v>
      </c>
      <c r="HDF1" s="367" t="s">
        <v>5</v>
      </c>
      <c r="HDG1" s="367" t="s">
        <v>689</v>
      </c>
      <c r="HDH1" s="367" t="s">
        <v>690</v>
      </c>
      <c r="HDI1" s="367" t="s">
        <v>691</v>
      </c>
      <c r="HDJ1" s="367" t="s">
        <v>1</v>
      </c>
      <c r="HDK1" s="367" t="s">
        <v>2</v>
      </c>
      <c r="HDL1" s="368" t="s">
        <v>3</v>
      </c>
      <c r="HDM1" s="367" t="s">
        <v>4</v>
      </c>
      <c r="HDN1" s="367" t="s">
        <v>5</v>
      </c>
      <c r="HDO1" s="367" t="s">
        <v>689</v>
      </c>
      <c r="HDP1" s="367" t="s">
        <v>690</v>
      </c>
      <c r="HDQ1" s="367" t="s">
        <v>691</v>
      </c>
      <c r="HDR1" s="367" t="s">
        <v>1</v>
      </c>
      <c r="HDS1" s="367" t="s">
        <v>2</v>
      </c>
      <c r="HDT1" s="368" t="s">
        <v>3</v>
      </c>
      <c r="HDU1" s="367" t="s">
        <v>4</v>
      </c>
      <c r="HDV1" s="367" t="s">
        <v>5</v>
      </c>
      <c r="HDW1" s="367" t="s">
        <v>689</v>
      </c>
      <c r="HDX1" s="367" t="s">
        <v>690</v>
      </c>
      <c r="HDY1" s="367" t="s">
        <v>691</v>
      </c>
      <c r="HDZ1" s="367" t="s">
        <v>1</v>
      </c>
      <c r="HEA1" s="367" t="s">
        <v>2</v>
      </c>
      <c r="HEB1" s="368" t="s">
        <v>3</v>
      </c>
      <c r="HEC1" s="367" t="s">
        <v>4</v>
      </c>
      <c r="HED1" s="367" t="s">
        <v>5</v>
      </c>
      <c r="HEE1" s="367" t="s">
        <v>689</v>
      </c>
      <c r="HEF1" s="367" t="s">
        <v>690</v>
      </c>
      <c r="HEG1" s="367" t="s">
        <v>691</v>
      </c>
      <c r="HEH1" s="367" t="s">
        <v>1</v>
      </c>
      <c r="HEI1" s="367" t="s">
        <v>2</v>
      </c>
      <c r="HEJ1" s="368" t="s">
        <v>3</v>
      </c>
      <c r="HEK1" s="367" t="s">
        <v>4</v>
      </c>
      <c r="HEL1" s="367" t="s">
        <v>5</v>
      </c>
      <c r="HEM1" s="367" t="s">
        <v>689</v>
      </c>
      <c r="HEN1" s="367" t="s">
        <v>690</v>
      </c>
      <c r="HEO1" s="367" t="s">
        <v>691</v>
      </c>
      <c r="HEP1" s="367" t="s">
        <v>1</v>
      </c>
      <c r="HEQ1" s="367" t="s">
        <v>2</v>
      </c>
      <c r="HER1" s="368" t="s">
        <v>3</v>
      </c>
      <c r="HES1" s="367" t="s">
        <v>4</v>
      </c>
      <c r="HET1" s="367" t="s">
        <v>5</v>
      </c>
      <c r="HEU1" s="367" t="s">
        <v>689</v>
      </c>
      <c r="HEV1" s="367" t="s">
        <v>690</v>
      </c>
      <c r="HEW1" s="367" t="s">
        <v>691</v>
      </c>
      <c r="HEX1" s="367" t="s">
        <v>1</v>
      </c>
      <c r="HEY1" s="367" t="s">
        <v>2</v>
      </c>
      <c r="HEZ1" s="368" t="s">
        <v>3</v>
      </c>
      <c r="HFA1" s="367" t="s">
        <v>4</v>
      </c>
      <c r="HFB1" s="367" t="s">
        <v>5</v>
      </c>
      <c r="HFC1" s="367" t="s">
        <v>689</v>
      </c>
      <c r="HFD1" s="367" t="s">
        <v>690</v>
      </c>
      <c r="HFE1" s="367" t="s">
        <v>691</v>
      </c>
      <c r="HFF1" s="367" t="s">
        <v>1</v>
      </c>
      <c r="HFG1" s="367" t="s">
        <v>2</v>
      </c>
      <c r="HFH1" s="368" t="s">
        <v>3</v>
      </c>
      <c r="HFI1" s="367" t="s">
        <v>4</v>
      </c>
      <c r="HFJ1" s="367" t="s">
        <v>5</v>
      </c>
      <c r="HFK1" s="367" t="s">
        <v>689</v>
      </c>
      <c r="HFL1" s="367" t="s">
        <v>690</v>
      </c>
      <c r="HFM1" s="367" t="s">
        <v>691</v>
      </c>
      <c r="HFN1" s="367" t="s">
        <v>1</v>
      </c>
      <c r="HFO1" s="367" t="s">
        <v>2</v>
      </c>
      <c r="HFP1" s="368" t="s">
        <v>3</v>
      </c>
      <c r="HFQ1" s="367" t="s">
        <v>4</v>
      </c>
      <c r="HFR1" s="367" t="s">
        <v>5</v>
      </c>
      <c r="HFS1" s="367" t="s">
        <v>689</v>
      </c>
      <c r="HFT1" s="367" t="s">
        <v>690</v>
      </c>
      <c r="HFU1" s="367" t="s">
        <v>691</v>
      </c>
      <c r="HFV1" s="367" t="s">
        <v>1</v>
      </c>
      <c r="HFW1" s="367" t="s">
        <v>2</v>
      </c>
      <c r="HFX1" s="368" t="s">
        <v>3</v>
      </c>
      <c r="HFY1" s="367" t="s">
        <v>4</v>
      </c>
      <c r="HFZ1" s="367" t="s">
        <v>5</v>
      </c>
      <c r="HGA1" s="367" t="s">
        <v>689</v>
      </c>
      <c r="HGB1" s="367" t="s">
        <v>690</v>
      </c>
      <c r="HGC1" s="367" t="s">
        <v>691</v>
      </c>
      <c r="HGD1" s="367" t="s">
        <v>1</v>
      </c>
      <c r="HGE1" s="367" t="s">
        <v>2</v>
      </c>
      <c r="HGF1" s="368" t="s">
        <v>3</v>
      </c>
      <c r="HGG1" s="367" t="s">
        <v>4</v>
      </c>
      <c r="HGH1" s="367" t="s">
        <v>5</v>
      </c>
      <c r="HGI1" s="367" t="s">
        <v>689</v>
      </c>
      <c r="HGJ1" s="367" t="s">
        <v>690</v>
      </c>
      <c r="HGK1" s="367" t="s">
        <v>691</v>
      </c>
      <c r="HGL1" s="367" t="s">
        <v>1</v>
      </c>
      <c r="HGM1" s="367" t="s">
        <v>2</v>
      </c>
      <c r="HGN1" s="368" t="s">
        <v>3</v>
      </c>
      <c r="HGO1" s="367" t="s">
        <v>4</v>
      </c>
      <c r="HGP1" s="367" t="s">
        <v>5</v>
      </c>
      <c r="HGQ1" s="367" t="s">
        <v>689</v>
      </c>
      <c r="HGR1" s="367" t="s">
        <v>690</v>
      </c>
      <c r="HGS1" s="367" t="s">
        <v>691</v>
      </c>
      <c r="HGT1" s="367" t="s">
        <v>1</v>
      </c>
      <c r="HGU1" s="367" t="s">
        <v>2</v>
      </c>
      <c r="HGV1" s="368" t="s">
        <v>3</v>
      </c>
      <c r="HGW1" s="367" t="s">
        <v>4</v>
      </c>
      <c r="HGX1" s="367" t="s">
        <v>5</v>
      </c>
      <c r="HGY1" s="367" t="s">
        <v>689</v>
      </c>
      <c r="HGZ1" s="367" t="s">
        <v>690</v>
      </c>
      <c r="HHA1" s="367" t="s">
        <v>691</v>
      </c>
      <c r="HHB1" s="367" t="s">
        <v>1</v>
      </c>
      <c r="HHC1" s="367" t="s">
        <v>2</v>
      </c>
      <c r="HHD1" s="368" t="s">
        <v>3</v>
      </c>
      <c r="HHE1" s="367" t="s">
        <v>4</v>
      </c>
      <c r="HHF1" s="367" t="s">
        <v>5</v>
      </c>
      <c r="HHG1" s="367" t="s">
        <v>689</v>
      </c>
      <c r="HHH1" s="367" t="s">
        <v>690</v>
      </c>
      <c r="HHI1" s="367" t="s">
        <v>691</v>
      </c>
      <c r="HHJ1" s="367" t="s">
        <v>1</v>
      </c>
      <c r="HHK1" s="367" t="s">
        <v>2</v>
      </c>
      <c r="HHL1" s="368" t="s">
        <v>3</v>
      </c>
      <c r="HHM1" s="367" t="s">
        <v>4</v>
      </c>
      <c r="HHN1" s="367" t="s">
        <v>5</v>
      </c>
      <c r="HHO1" s="367" t="s">
        <v>689</v>
      </c>
      <c r="HHP1" s="367" t="s">
        <v>690</v>
      </c>
      <c r="HHQ1" s="367" t="s">
        <v>691</v>
      </c>
      <c r="HHR1" s="367" t="s">
        <v>1</v>
      </c>
      <c r="HHS1" s="367" t="s">
        <v>2</v>
      </c>
      <c r="HHT1" s="368" t="s">
        <v>3</v>
      </c>
      <c r="HHU1" s="367" t="s">
        <v>4</v>
      </c>
      <c r="HHV1" s="367" t="s">
        <v>5</v>
      </c>
      <c r="HHW1" s="367" t="s">
        <v>689</v>
      </c>
      <c r="HHX1" s="367" t="s">
        <v>690</v>
      </c>
      <c r="HHY1" s="367" t="s">
        <v>691</v>
      </c>
      <c r="HHZ1" s="367" t="s">
        <v>1</v>
      </c>
      <c r="HIA1" s="367" t="s">
        <v>2</v>
      </c>
      <c r="HIB1" s="368" t="s">
        <v>3</v>
      </c>
      <c r="HIC1" s="367" t="s">
        <v>4</v>
      </c>
      <c r="HID1" s="367" t="s">
        <v>5</v>
      </c>
      <c r="HIE1" s="367" t="s">
        <v>689</v>
      </c>
      <c r="HIF1" s="367" t="s">
        <v>690</v>
      </c>
      <c r="HIG1" s="367" t="s">
        <v>691</v>
      </c>
      <c r="HIH1" s="367" t="s">
        <v>1</v>
      </c>
      <c r="HII1" s="367" t="s">
        <v>2</v>
      </c>
      <c r="HIJ1" s="368" t="s">
        <v>3</v>
      </c>
      <c r="HIK1" s="367" t="s">
        <v>4</v>
      </c>
      <c r="HIL1" s="367" t="s">
        <v>5</v>
      </c>
      <c r="HIM1" s="367" t="s">
        <v>689</v>
      </c>
      <c r="HIN1" s="367" t="s">
        <v>690</v>
      </c>
      <c r="HIO1" s="367" t="s">
        <v>691</v>
      </c>
      <c r="HIP1" s="367" t="s">
        <v>1</v>
      </c>
      <c r="HIQ1" s="367" t="s">
        <v>2</v>
      </c>
      <c r="HIR1" s="368" t="s">
        <v>3</v>
      </c>
      <c r="HIS1" s="367" t="s">
        <v>4</v>
      </c>
      <c r="HIT1" s="367" t="s">
        <v>5</v>
      </c>
      <c r="HIU1" s="367" t="s">
        <v>689</v>
      </c>
      <c r="HIV1" s="367" t="s">
        <v>690</v>
      </c>
      <c r="HIW1" s="367" t="s">
        <v>691</v>
      </c>
      <c r="HIX1" s="367" t="s">
        <v>1</v>
      </c>
      <c r="HIY1" s="367" t="s">
        <v>2</v>
      </c>
      <c r="HIZ1" s="368" t="s">
        <v>3</v>
      </c>
      <c r="HJA1" s="367" t="s">
        <v>4</v>
      </c>
      <c r="HJB1" s="367" t="s">
        <v>5</v>
      </c>
      <c r="HJC1" s="367" t="s">
        <v>689</v>
      </c>
      <c r="HJD1" s="367" t="s">
        <v>690</v>
      </c>
      <c r="HJE1" s="367" t="s">
        <v>691</v>
      </c>
      <c r="HJF1" s="367" t="s">
        <v>1</v>
      </c>
      <c r="HJG1" s="367" t="s">
        <v>2</v>
      </c>
      <c r="HJH1" s="368" t="s">
        <v>3</v>
      </c>
      <c r="HJI1" s="367" t="s">
        <v>4</v>
      </c>
      <c r="HJJ1" s="367" t="s">
        <v>5</v>
      </c>
      <c r="HJK1" s="367" t="s">
        <v>689</v>
      </c>
      <c r="HJL1" s="367" t="s">
        <v>690</v>
      </c>
      <c r="HJM1" s="367" t="s">
        <v>691</v>
      </c>
      <c r="HJN1" s="367" t="s">
        <v>1</v>
      </c>
      <c r="HJO1" s="367" t="s">
        <v>2</v>
      </c>
      <c r="HJP1" s="368" t="s">
        <v>3</v>
      </c>
      <c r="HJQ1" s="367" t="s">
        <v>4</v>
      </c>
      <c r="HJR1" s="367" t="s">
        <v>5</v>
      </c>
      <c r="HJS1" s="367" t="s">
        <v>689</v>
      </c>
      <c r="HJT1" s="367" t="s">
        <v>690</v>
      </c>
      <c r="HJU1" s="367" t="s">
        <v>691</v>
      </c>
      <c r="HJV1" s="367" t="s">
        <v>1</v>
      </c>
      <c r="HJW1" s="367" t="s">
        <v>2</v>
      </c>
      <c r="HJX1" s="368" t="s">
        <v>3</v>
      </c>
      <c r="HJY1" s="367" t="s">
        <v>4</v>
      </c>
      <c r="HJZ1" s="367" t="s">
        <v>5</v>
      </c>
      <c r="HKA1" s="367" t="s">
        <v>689</v>
      </c>
      <c r="HKB1" s="367" t="s">
        <v>690</v>
      </c>
      <c r="HKC1" s="367" t="s">
        <v>691</v>
      </c>
      <c r="HKD1" s="367" t="s">
        <v>1</v>
      </c>
      <c r="HKE1" s="367" t="s">
        <v>2</v>
      </c>
      <c r="HKF1" s="368" t="s">
        <v>3</v>
      </c>
      <c r="HKG1" s="367" t="s">
        <v>4</v>
      </c>
      <c r="HKH1" s="367" t="s">
        <v>5</v>
      </c>
      <c r="HKI1" s="367" t="s">
        <v>689</v>
      </c>
      <c r="HKJ1" s="367" t="s">
        <v>690</v>
      </c>
      <c r="HKK1" s="367" t="s">
        <v>691</v>
      </c>
      <c r="HKL1" s="367" t="s">
        <v>1</v>
      </c>
      <c r="HKM1" s="367" t="s">
        <v>2</v>
      </c>
      <c r="HKN1" s="368" t="s">
        <v>3</v>
      </c>
      <c r="HKO1" s="367" t="s">
        <v>4</v>
      </c>
      <c r="HKP1" s="367" t="s">
        <v>5</v>
      </c>
      <c r="HKQ1" s="367" t="s">
        <v>689</v>
      </c>
      <c r="HKR1" s="367" t="s">
        <v>690</v>
      </c>
      <c r="HKS1" s="367" t="s">
        <v>691</v>
      </c>
      <c r="HKT1" s="367" t="s">
        <v>1</v>
      </c>
      <c r="HKU1" s="367" t="s">
        <v>2</v>
      </c>
      <c r="HKV1" s="368" t="s">
        <v>3</v>
      </c>
      <c r="HKW1" s="367" t="s">
        <v>4</v>
      </c>
      <c r="HKX1" s="367" t="s">
        <v>5</v>
      </c>
      <c r="HKY1" s="367" t="s">
        <v>689</v>
      </c>
      <c r="HKZ1" s="367" t="s">
        <v>690</v>
      </c>
      <c r="HLA1" s="367" t="s">
        <v>691</v>
      </c>
      <c r="HLB1" s="367" t="s">
        <v>1</v>
      </c>
      <c r="HLC1" s="367" t="s">
        <v>2</v>
      </c>
      <c r="HLD1" s="368" t="s">
        <v>3</v>
      </c>
      <c r="HLE1" s="367" t="s">
        <v>4</v>
      </c>
      <c r="HLF1" s="367" t="s">
        <v>5</v>
      </c>
      <c r="HLG1" s="367" t="s">
        <v>689</v>
      </c>
      <c r="HLH1" s="367" t="s">
        <v>690</v>
      </c>
      <c r="HLI1" s="367" t="s">
        <v>691</v>
      </c>
      <c r="HLJ1" s="367" t="s">
        <v>1</v>
      </c>
      <c r="HLK1" s="367" t="s">
        <v>2</v>
      </c>
      <c r="HLL1" s="368" t="s">
        <v>3</v>
      </c>
      <c r="HLM1" s="367" t="s">
        <v>4</v>
      </c>
      <c r="HLN1" s="367" t="s">
        <v>5</v>
      </c>
      <c r="HLO1" s="367" t="s">
        <v>689</v>
      </c>
      <c r="HLP1" s="367" t="s">
        <v>690</v>
      </c>
      <c r="HLQ1" s="367" t="s">
        <v>691</v>
      </c>
      <c r="HLR1" s="367" t="s">
        <v>1</v>
      </c>
      <c r="HLS1" s="367" t="s">
        <v>2</v>
      </c>
      <c r="HLT1" s="368" t="s">
        <v>3</v>
      </c>
      <c r="HLU1" s="367" t="s">
        <v>4</v>
      </c>
      <c r="HLV1" s="367" t="s">
        <v>5</v>
      </c>
      <c r="HLW1" s="367" t="s">
        <v>689</v>
      </c>
      <c r="HLX1" s="367" t="s">
        <v>690</v>
      </c>
      <c r="HLY1" s="367" t="s">
        <v>691</v>
      </c>
      <c r="HLZ1" s="367" t="s">
        <v>1</v>
      </c>
      <c r="HMA1" s="367" t="s">
        <v>2</v>
      </c>
      <c r="HMB1" s="368" t="s">
        <v>3</v>
      </c>
      <c r="HMC1" s="367" t="s">
        <v>4</v>
      </c>
      <c r="HMD1" s="367" t="s">
        <v>5</v>
      </c>
      <c r="HME1" s="367" t="s">
        <v>689</v>
      </c>
      <c r="HMF1" s="367" t="s">
        <v>690</v>
      </c>
      <c r="HMG1" s="367" t="s">
        <v>691</v>
      </c>
      <c r="HMH1" s="367" t="s">
        <v>1</v>
      </c>
      <c r="HMI1" s="367" t="s">
        <v>2</v>
      </c>
      <c r="HMJ1" s="368" t="s">
        <v>3</v>
      </c>
      <c r="HMK1" s="367" t="s">
        <v>4</v>
      </c>
      <c r="HML1" s="367" t="s">
        <v>5</v>
      </c>
      <c r="HMM1" s="367" t="s">
        <v>689</v>
      </c>
      <c r="HMN1" s="367" t="s">
        <v>690</v>
      </c>
      <c r="HMO1" s="367" t="s">
        <v>691</v>
      </c>
      <c r="HMP1" s="367" t="s">
        <v>1</v>
      </c>
      <c r="HMQ1" s="367" t="s">
        <v>2</v>
      </c>
      <c r="HMR1" s="368" t="s">
        <v>3</v>
      </c>
      <c r="HMS1" s="367" t="s">
        <v>4</v>
      </c>
      <c r="HMT1" s="367" t="s">
        <v>5</v>
      </c>
      <c r="HMU1" s="367" t="s">
        <v>689</v>
      </c>
      <c r="HMV1" s="367" t="s">
        <v>690</v>
      </c>
      <c r="HMW1" s="367" t="s">
        <v>691</v>
      </c>
      <c r="HMX1" s="367" t="s">
        <v>1</v>
      </c>
      <c r="HMY1" s="367" t="s">
        <v>2</v>
      </c>
      <c r="HMZ1" s="368" t="s">
        <v>3</v>
      </c>
      <c r="HNA1" s="367" t="s">
        <v>4</v>
      </c>
      <c r="HNB1" s="367" t="s">
        <v>5</v>
      </c>
      <c r="HNC1" s="367" t="s">
        <v>689</v>
      </c>
      <c r="HND1" s="367" t="s">
        <v>690</v>
      </c>
      <c r="HNE1" s="367" t="s">
        <v>691</v>
      </c>
      <c r="HNF1" s="367" t="s">
        <v>1</v>
      </c>
      <c r="HNG1" s="367" t="s">
        <v>2</v>
      </c>
      <c r="HNH1" s="368" t="s">
        <v>3</v>
      </c>
      <c r="HNI1" s="367" t="s">
        <v>4</v>
      </c>
      <c r="HNJ1" s="367" t="s">
        <v>5</v>
      </c>
      <c r="HNK1" s="367" t="s">
        <v>689</v>
      </c>
      <c r="HNL1" s="367" t="s">
        <v>690</v>
      </c>
      <c r="HNM1" s="367" t="s">
        <v>691</v>
      </c>
      <c r="HNN1" s="367" t="s">
        <v>1</v>
      </c>
      <c r="HNO1" s="367" t="s">
        <v>2</v>
      </c>
      <c r="HNP1" s="368" t="s">
        <v>3</v>
      </c>
      <c r="HNQ1" s="367" t="s">
        <v>4</v>
      </c>
      <c r="HNR1" s="367" t="s">
        <v>5</v>
      </c>
      <c r="HNS1" s="367" t="s">
        <v>689</v>
      </c>
      <c r="HNT1" s="367" t="s">
        <v>690</v>
      </c>
      <c r="HNU1" s="367" t="s">
        <v>691</v>
      </c>
      <c r="HNV1" s="367" t="s">
        <v>1</v>
      </c>
      <c r="HNW1" s="367" t="s">
        <v>2</v>
      </c>
      <c r="HNX1" s="368" t="s">
        <v>3</v>
      </c>
      <c r="HNY1" s="367" t="s">
        <v>4</v>
      </c>
      <c r="HNZ1" s="367" t="s">
        <v>5</v>
      </c>
      <c r="HOA1" s="367" t="s">
        <v>689</v>
      </c>
      <c r="HOB1" s="367" t="s">
        <v>690</v>
      </c>
      <c r="HOC1" s="367" t="s">
        <v>691</v>
      </c>
      <c r="HOD1" s="367" t="s">
        <v>1</v>
      </c>
      <c r="HOE1" s="367" t="s">
        <v>2</v>
      </c>
      <c r="HOF1" s="368" t="s">
        <v>3</v>
      </c>
      <c r="HOG1" s="367" t="s">
        <v>4</v>
      </c>
      <c r="HOH1" s="367" t="s">
        <v>5</v>
      </c>
      <c r="HOI1" s="367" t="s">
        <v>689</v>
      </c>
      <c r="HOJ1" s="367" t="s">
        <v>690</v>
      </c>
      <c r="HOK1" s="367" t="s">
        <v>691</v>
      </c>
      <c r="HOL1" s="367" t="s">
        <v>1</v>
      </c>
      <c r="HOM1" s="367" t="s">
        <v>2</v>
      </c>
      <c r="HON1" s="368" t="s">
        <v>3</v>
      </c>
      <c r="HOO1" s="367" t="s">
        <v>4</v>
      </c>
      <c r="HOP1" s="367" t="s">
        <v>5</v>
      </c>
      <c r="HOQ1" s="367" t="s">
        <v>689</v>
      </c>
      <c r="HOR1" s="367" t="s">
        <v>690</v>
      </c>
      <c r="HOS1" s="367" t="s">
        <v>691</v>
      </c>
      <c r="HOT1" s="367" t="s">
        <v>1</v>
      </c>
      <c r="HOU1" s="367" t="s">
        <v>2</v>
      </c>
      <c r="HOV1" s="368" t="s">
        <v>3</v>
      </c>
      <c r="HOW1" s="367" t="s">
        <v>4</v>
      </c>
      <c r="HOX1" s="367" t="s">
        <v>5</v>
      </c>
      <c r="HOY1" s="367" t="s">
        <v>689</v>
      </c>
      <c r="HOZ1" s="367" t="s">
        <v>690</v>
      </c>
      <c r="HPA1" s="367" t="s">
        <v>691</v>
      </c>
      <c r="HPB1" s="367" t="s">
        <v>1</v>
      </c>
      <c r="HPC1" s="367" t="s">
        <v>2</v>
      </c>
      <c r="HPD1" s="368" t="s">
        <v>3</v>
      </c>
      <c r="HPE1" s="367" t="s">
        <v>4</v>
      </c>
      <c r="HPF1" s="367" t="s">
        <v>5</v>
      </c>
      <c r="HPG1" s="367" t="s">
        <v>689</v>
      </c>
      <c r="HPH1" s="367" t="s">
        <v>690</v>
      </c>
      <c r="HPI1" s="367" t="s">
        <v>691</v>
      </c>
      <c r="HPJ1" s="367" t="s">
        <v>1</v>
      </c>
      <c r="HPK1" s="367" t="s">
        <v>2</v>
      </c>
      <c r="HPL1" s="368" t="s">
        <v>3</v>
      </c>
      <c r="HPM1" s="367" t="s">
        <v>4</v>
      </c>
      <c r="HPN1" s="367" t="s">
        <v>5</v>
      </c>
      <c r="HPO1" s="367" t="s">
        <v>689</v>
      </c>
      <c r="HPP1" s="367" t="s">
        <v>690</v>
      </c>
      <c r="HPQ1" s="367" t="s">
        <v>691</v>
      </c>
      <c r="HPR1" s="367" t="s">
        <v>1</v>
      </c>
      <c r="HPS1" s="367" t="s">
        <v>2</v>
      </c>
      <c r="HPT1" s="368" t="s">
        <v>3</v>
      </c>
      <c r="HPU1" s="367" t="s">
        <v>4</v>
      </c>
      <c r="HPV1" s="367" t="s">
        <v>5</v>
      </c>
      <c r="HPW1" s="367" t="s">
        <v>689</v>
      </c>
      <c r="HPX1" s="367" t="s">
        <v>690</v>
      </c>
      <c r="HPY1" s="367" t="s">
        <v>691</v>
      </c>
      <c r="HPZ1" s="367" t="s">
        <v>1</v>
      </c>
      <c r="HQA1" s="367" t="s">
        <v>2</v>
      </c>
      <c r="HQB1" s="368" t="s">
        <v>3</v>
      </c>
      <c r="HQC1" s="367" t="s">
        <v>4</v>
      </c>
      <c r="HQD1" s="367" t="s">
        <v>5</v>
      </c>
      <c r="HQE1" s="367" t="s">
        <v>689</v>
      </c>
      <c r="HQF1" s="367" t="s">
        <v>690</v>
      </c>
      <c r="HQG1" s="367" t="s">
        <v>691</v>
      </c>
      <c r="HQH1" s="367" t="s">
        <v>1</v>
      </c>
      <c r="HQI1" s="367" t="s">
        <v>2</v>
      </c>
      <c r="HQJ1" s="368" t="s">
        <v>3</v>
      </c>
      <c r="HQK1" s="367" t="s">
        <v>4</v>
      </c>
      <c r="HQL1" s="367" t="s">
        <v>5</v>
      </c>
      <c r="HQM1" s="367" t="s">
        <v>689</v>
      </c>
      <c r="HQN1" s="367" t="s">
        <v>690</v>
      </c>
      <c r="HQO1" s="367" t="s">
        <v>691</v>
      </c>
      <c r="HQP1" s="367" t="s">
        <v>1</v>
      </c>
      <c r="HQQ1" s="367" t="s">
        <v>2</v>
      </c>
      <c r="HQR1" s="368" t="s">
        <v>3</v>
      </c>
      <c r="HQS1" s="367" t="s">
        <v>4</v>
      </c>
      <c r="HQT1" s="367" t="s">
        <v>5</v>
      </c>
      <c r="HQU1" s="367" t="s">
        <v>689</v>
      </c>
      <c r="HQV1" s="367" t="s">
        <v>690</v>
      </c>
      <c r="HQW1" s="367" t="s">
        <v>691</v>
      </c>
      <c r="HQX1" s="367" t="s">
        <v>1</v>
      </c>
      <c r="HQY1" s="367" t="s">
        <v>2</v>
      </c>
      <c r="HQZ1" s="368" t="s">
        <v>3</v>
      </c>
      <c r="HRA1" s="367" t="s">
        <v>4</v>
      </c>
      <c r="HRB1" s="367" t="s">
        <v>5</v>
      </c>
      <c r="HRC1" s="367" t="s">
        <v>689</v>
      </c>
      <c r="HRD1" s="367" t="s">
        <v>690</v>
      </c>
      <c r="HRE1" s="367" t="s">
        <v>691</v>
      </c>
      <c r="HRF1" s="367" t="s">
        <v>1</v>
      </c>
      <c r="HRG1" s="367" t="s">
        <v>2</v>
      </c>
      <c r="HRH1" s="368" t="s">
        <v>3</v>
      </c>
      <c r="HRI1" s="367" t="s">
        <v>4</v>
      </c>
      <c r="HRJ1" s="367" t="s">
        <v>5</v>
      </c>
      <c r="HRK1" s="367" t="s">
        <v>689</v>
      </c>
      <c r="HRL1" s="367" t="s">
        <v>690</v>
      </c>
      <c r="HRM1" s="367" t="s">
        <v>691</v>
      </c>
      <c r="HRN1" s="367" t="s">
        <v>1</v>
      </c>
      <c r="HRO1" s="367" t="s">
        <v>2</v>
      </c>
      <c r="HRP1" s="368" t="s">
        <v>3</v>
      </c>
      <c r="HRQ1" s="367" t="s">
        <v>4</v>
      </c>
      <c r="HRR1" s="367" t="s">
        <v>5</v>
      </c>
      <c r="HRS1" s="367" t="s">
        <v>689</v>
      </c>
      <c r="HRT1" s="367" t="s">
        <v>690</v>
      </c>
      <c r="HRU1" s="367" t="s">
        <v>691</v>
      </c>
      <c r="HRV1" s="367" t="s">
        <v>1</v>
      </c>
      <c r="HRW1" s="367" t="s">
        <v>2</v>
      </c>
      <c r="HRX1" s="368" t="s">
        <v>3</v>
      </c>
      <c r="HRY1" s="367" t="s">
        <v>4</v>
      </c>
      <c r="HRZ1" s="367" t="s">
        <v>5</v>
      </c>
      <c r="HSA1" s="367" t="s">
        <v>689</v>
      </c>
      <c r="HSB1" s="367" t="s">
        <v>690</v>
      </c>
      <c r="HSC1" s="367" t="s">
        <v>691</v>
      </c>
      <c r="HSD1" s="367" t="s">
        <v>1</v>
      </c>
      <c r="HSE1" s="367" t="s">
        <v>2</v>
      </c>
      <c r="HSF1" s="368" t="s">
        <v>3</v>
      </c>
      <c r="HSG1" s="367" t="s">
        <v>4</v>
      </c>
      <c r="HSH1" s="367" t="s">
        <v>5</v>
      </c>
      <c r="HSI1" s="367" t="s">
        <v>689</v>
      </c>
      <c r="HSJ1" s="367" t="s">
        <v>690</v>
      </c>
      <c r="HSK1" s="367" t="s">
        <v>691</v>
      </c>
      <c r="HSL1" s="367" t="s">
        <v>1</v>
      </c>
      <c r="HSM1" s="367" t="s">
        <v>2</v>
      </c>
      <c r="HSN1" s="368" t="s">
        <v>3</v>
      </c>
      <c r="HSO1" s="367" t="s">
        <v>4</v>
      </c>
      <c r="HSP1" s="367" t="s">
        <v>5</v>
      </c>
      <c r="HSQ1" s="367" t="s">
        <v>689</v>
      </c>
      <c r="HSR1" s="367" t="s">
        <v>690</v>
      </c>
      <c r="HSS1" s="367" t="s">
        <v>691</v>
      </c>
      <c r="HST1" s="367" t="s">
        <v>1</v>
      </c>
      <c r="HSU1" s="367" t="s">
        <v>2</v>
      </c>
      <c r="HSV1" s="368" t="s">
        <v>3</v>
      </c>
      <c r="HSW1" s="367" t="s">
        <v>4</v>
      </c>
      <c r="HSX1" s="367" t="s">
        <v>5</v>
      </c>
      <c r="HSY1" s="367" t="s">
        <v>689</v>
      </c>
      <c r="HSZ1" s="367" t="s">
        <v>690</v>
      </c>
      <c r="HTA1" s="367" t="s">
        <v>691</v>
      </c>
      <c r="HTB1" s="367" t="s">
        <v>1</v>
      </c>
      <c r="HTC1" s="367" t="s">
        <v>2</v>
      </c>
      <c r="HTD1" s="368" t="s">
        <v>3</v>
      </c>
      <c r="HTE1" s="367" t="s">
        <v>4</v>
      </c>
      <c r="HTF1" s="367" t="s">
        <v>5</v>
      </c>
      <c r="HTG1" s="367" t="s">
        <v>689</v>
      </c>
      <c r="HTH1" s="367" t="s">
        <v>690</v>
      </c>
      <c r="HTI1" s="367" t="s">
        <v>691</v>
      </c>
      <c r="HTJ1" s="367" t="s">
        <v>1</v>
      </c>
      <c r="HTK1" s="367" t="s">
        <v>2</v>
      </c>
      <c r="HTL1" s="368" t="s">
        <v>3</v>
      </c>
      <c r="HTM1" s="367" t="s">
        <v>4</v>
      </c>
      <c r="HTN1" s="367" t="s">
        <v>5</v>
      </c>
      <c r="HTO1" s="367" t="s">
        <v>689</v>
      </c>
      <c r="HTP1" s="367" t="s">
        <v>690</v>
      </c>
      <c r="HTQ1" s="367" t="s">
        <v>691</v>
      </c>
      <c r="HTR1" s="367" t="s">
        <v>1</v>
      </c>
      <c r="HTS1" s="367" t="s">
        <v>2</v>
      </c>
      <c r="HTT1" s="368" t="s">
        <v>3</v>
      </c>
      <c r="HTU1" s="367" t="s">
        <v>4</v>
      </c>
      <c r="HTV1" s="367" t="s">
        <v>5</v>
      </c>
      <c r="HTW1" s="367" t="s">
        <v>689</v>
      </c>
      <c r="HTX1" s="367" t="s">
        <v>690</v>
      </c>
      <c r="HTY1" s="367" t="s">
        <v>691</v>
      </c>
      <c r="HTZ1" s="367" t="s">
        <v>1</v>
      </c>
      <c r="HUA1" s="367" t="s">
        <v>2</v>
      </c>
      <c r="HUB1" s="368" t="s">
        <v>3</v>
      </c>
      <c r="HUC1" s="367" t="s">
        <v>4</v>
      </c>
      <c r="HUD1" s="367" t="s">
        <v>5</v>
      </c>
      <c r="HUE1" s="367" t="s">
        <v>689</v>
      </c>
      <c r="HUF1" s="367" t="s">
        <v>690</v>
      </c>
      <c r="HUG1" s="367" t="s">
        <v>691</v>
      </c>
      <c r="HUH1" s="367" t="s">
        <v>1</v>
      </c>
      <c r="HUI1" s="367" t="s">
        <v>2</v>
      </c>
      <c r="HUJ1" s="368" t="s">
        <v>3</v>
      </c>
      <c r="HUK1" s="367" t="s">
        <v>4</v>
      </c>
      <c r="HUL1" s="367" t="s">
        <v>5</v>
      </c>
      <c r="HUM1" s="367" t="s">
        <v>689</v>
      </c>
      <c r="HUN1" s="367" t="s">
        <v>690</v>
      </c>
      <c r="HUO1" s="367" t="s">
        <v>691</v>
      </c>
      <c r="HUP1" s="367" t="s">
        <v>1</v>
      </c>
      <c r="HUQ1" s="367" t="s">
        <v>2</v>
      </c>
      <c r="HUR1" s="368" t="s">
        <v>3</v>
      </c>
      <c r="HUS1" s="367" t="s">
        <v>4</v>
      </c>
      <c r="HUT1" s="367" t="s">
        <v>5</v>
      </c>
      <c r="HUU1" s="367" t="s">
        <v>689</v>
      </c>
      <c r="HUV1" s="367" t="s">
        <v>690</v>
      </c>
      <c r="HUW1" s="367" t="s">
        <v>691</v>
      </c>
      <c r="HUX1" s="367" t="s">
        <v>1</v>
      </c>
      <c r="HUY1" s="367" t="s">
        <v>2</v>
      </c>
      <c r="HUZ1" s="368" t="s">
        <v>3</v>
      </c>
      <c r="HVA1" s="367" t="s">
        <v>4</v>
      </c>
      <c r="HVB1" s="367" t="s">
        <v>5</v>
      </c>
      <c r="HVC1" s="367" t="s">
        <v>689</v>
      </c>
      <c r="HVD1" s="367" t="s">
        <v>690</v>
      </c>
      <c r="HVE1" s="367" t="s">
        <v>691</v>
      </c>
      <c r="HVF1" s="367" t="s">
        <v>1</v>
      </c>
      <c r="HVG1" s="367" t="s">
        <v>2</v>
      </c>
      <c r="HVH1" s="368" t="s">
        <v>3</v>
      </c>
      <c r="HVI1" s="367" t="s">
        <v>4</v>
      </c>
      <c r="HVJ1" s="367" t="s">
        <v>5</v>
      </c>
      <c r="HVK1" s="367" t="s">
        <v>689</v>
      </c>
      <c r="HVL1" s="367" t="s">
        <v>690</v>
      </c>
      <c r="HVM1" s="367" t="s">
        <v>691</v>
      </c>
      <c r="HVN1" s="367" t="s">
        <v>1</v>
      </c>
      <c r="HVO1" s="367" t="s">
        <v>2</v>
      </c>
      <c r="HVP1" s="368" t="s">
        <v>3</v>
      </c>
      <c r="HVQ1" s="367" t="s">
        <v>4</v>
      </c>
      <c r="HVR1" s="367" t="s">
        <v>5</v>
      </c>
      <c r="HVS1" s="367" t="s">
        <v>689</v>
      </c>
      <c r="HVT1" s="367" t="s">
        <v>690</v>
      </c>
      <c r="HVU1" s="367" t="s">
        <v>691</v>
      </c>
      <c r="HVV1" s="367" t="s">
        <v>1</v>
      </c>
      <c r="HVW1" s="367" t="s">
        <v>2</v>
      </c>
      <c r="HVX1" s="368" t="s">
        <v>3</v>
      </c>
      <c r="HVY1" s="367" t="s">
        <v>4</v>
      </c>
      <c r="HVZ1" s="367" t="s">
        <v>5</v>
      </c>
      <c r="HWA1" s="367" t="s">
        <v>689</v>
      </c>
      <c r="HWB1" s="367" t="s">
        <v>690</v>
      </c>
      <c r="HWC1" s="367" t="s">
        <v>691</v>
      </c>
      <c r="HWD1" s="367" t="s">
        <v>1</v>
      </c>
      <c r="HWE1" s="367" t="s">
        <v>2</v>
      </c>
      <c r="HWF1" s="368" t="s">
        <v>3</v>
      </c>
      <c r="HWG1" s="367" t="s">
        <v>4</v>
      </c>
      <c r="HWH1" s="367" t="s">
        <v>5</v>
      </c>
      <c r="HWI1" s="367" t="s">
        <v>689</v>
      </c>
      <c r="HWJ1" s="367" t="s">
        <v>690</v>
      </c>
      <c r="HWK1" s="367" t="s">
        <v>691</v>
      </c>
      <c r="HWL1" s="367" t="s">
        <v>1</v>
      </c>
      <c r="HWM1" s="367" t="s">
        <v>2</v>
      </c>
      <c r="HWN1" s="368" t="s">
        <v>3</v>
      </c>
      <c r="HWO1" s="367" t="s">
        <v>4</v>
      </c>
      <c r="HWP1" s="367" t="s">
        <v>5</v>
      </c>
      <c r="HWQ1" s="367" t="s">
        <v>689</v>
      </c>
      <c r="HWR1" s="367" t="s">
        <v>690</v>
      </c>
      <c r="HWS1" s="367" t="s">
        <v>691</v>
      </c>
      <c r="HWT1" s="367" t="s">
        <v>1</v>
      </c>
      <c r="HWU1" s="367" t="s">
        <v>2</v>
      </c>
      <c r="HWV1" s="368" t="s">
        <v>3</v>
      </c>
      <c r="HWW1" s="367" t="s">
        <v>4</v>
      </c>
      <c r="HWX1" s="367" t="s">
        <v>5</v>
      </c>
      <c r="HWY1" s="367" t="s">
        <v>689</v>
      </c>
      <c r="HWZ1" s="367" t="s">
        <v>690</v>
      </c>
      <c r="HXA1" s="367" t="s">
        <v>691</v>
      </c>
      <c r="HXB1" s="367" t="s">
        <v>1</v>
      </c>
      <c r="HXC1" s="367" t="s">
        <v>2</v>
      </c>
      <c r="HXD1" s="368" t="s">
        <v>3</v>
      </c>
      <c r="HXE1" s="367" t="s">
        <v>4</v>
      </c>
      <c r="HXF1" s="367" t="s">
        <v>5</v>
      </c>
      <c r="HXG1" s="367" t="s">
        <v>689</v>
      </c>
      <c r="HXH1" s="367" t="s">
        <v>690</v>
      </c>
      <c r="HXI1" s="367" t="s">
        <v>691</v>
      </c>
      <c r="HXJ1" s="367" t="s">
        <v>1</v>
      </c>
      <c r="HXK1" s="367" t="s">
        <v>2</v>
      </c>
      <c r="HXL1" s="368" t="s">
        <v>3</v>
      </c>
      <c r="HXM1" s="367" t="s">
        <v>4</v>
      </c>
      <c r="HXN1" s="367" t="s">
        <v>5</v>
      </c>
      <c r="HXO1" s="367" t="s">
        <v>689</v>
      </c>
      <c r="HXP1" s="367" t="s">
        <v>690</v>
      </c>
      <c r="HXQ1" s="367" t="s">
        <v>691</v>
      </c>
      <c r="HXR1" s="367" t="s">
        <v>1</v>
      </c>
      <c r="HXS1" s="367" t="s">
        <v>2</v>
      </c>
      <c r="HXT1" s="368" t="s">
        <v>3</v>
      </c>
      <c r="HXU1" s="367" t="s">
        <v>4</v>
      </c>
      <c r="HXV1" s="367" t="s">
        <v>5</v>
      </c>
      <c r="HXW1" s="367" t="s">
        <v>689</v>
      </c>
      <c r="HXX1" s="367" t="s">
        <v>690</v>
      </c>
      <c r="HXY1" s="367" t="s">
        <v>691</v>
      </c>
      <c r="HXZ1" s="367" t="s">
        <v>1</v>
      </c>
      <c r="HYA1" s="367" t="s">
        <v>2</v>
      </c>
      <c r="HYB1" s="368" t="s">
        <v>3</v>
      </c>
      <c r="HYC1" s="367" t="s">
        <v>4</v>
      </c>
      <c r="HYD1" s="367" t="s">
        <v>5</v>
      </c>
      <c r="HYE1" s="367" t="s">
        <v>689</v>
      </c>
      <c r="HYF1" s="367" t="s">
        <v>690</v>
      </c>
      <c r="HYG1" s="367" t="s">
        <v>691</v>
      </c>
      <c r="HYH1" s="367" t="s">
        <v>1</v>
      </c>
      <c r="HYI1" s="367" t="s">
        <v>2</v>
      </c>
      <c r="HYJ1" s="368" t="s">
        <v>3</v>
      </c>
      <c r="HYK1" s="367" t="s">
        <v>4</v>
      </c>
      <c r="HYL1" s="367" t="s">
        <v>5</v>
      </c>
      <c r="HYM1" s="367" t="s">
        <v>689</v>
      </c>
      <c r="HYN1" s="367" t="s">
        <v>690</v>
      </c>
      <c r="HYO1" s="367" t="s">
        <v>691</v>
      </c>
      <c r="HYP1" s="367" t="s">
        <v>1</v>
      </c>
      <c r="HYQ1" s="367" t="s">
        <v>2</v>
      </c>
      <c r="HYR1" s="368" t="s">
        <v>3</v>
      </c>
      <c r="HYS1" s="367" t="s">
        <v>4</v>
      </c>
      <c r="HYT1" s="367" t="s">
        <v>5</v>
      </c>
      <c r="HYU1" s="367" t="s">
        <v>689</v>
      </c>
      <c r="HYV1" s="367" t="s">
        <v>690</v>
      </c>
      <c r="HYW1" s="367" t="s">
        <v>691</v>
      </c>
      <c r="HYX1" s="367" t="s">
        <v>1</v>
      </c>
      <c r="HYY1" s="367" t="s">
        <v>2</v>
      </c>
      <c r="HYZ1" s="368" t="s">
        <v>3</v>
      </c>
      <c r="HZA1" s="367" t="s">
        <v>4</v>
      </c>
      <c r="HZB1" s="367" t="s">
        <v>5</v>
      </c>
      <c r="HZC1" s="367" t="s">
        <v>689</v>
      </c>
      <c r="HZD1" s="367" t="s">
        <v>690</v>
      </c>
      <c r="HZE1" s="367" t="s">
        <v>691</v>
      </c>
      <c r="HZF1" s="367" t="s">
        <v>1</v>
      </c>
      <c r="HZG1" s="367" t="s">
        <v>2</v>
      </c>
      <c r="HZH1" s="368" t="s">
        <v>3</v>
      </c>
      <c r="HZI1" s="367" t="s">
        <v>4</v>
      </c>
      <c r="HZJ1" s="367" t="s">
        <v>5</v>
      </c>
      <c r="HZK1" s="367" t="s">
        <v>689</v>
      </c>
      <c r="HZL1" s="367" t="s">
        <v>690</v>
      </c>
      <c r="HZM1" s="367" t="s">
        <v>691</v>
      </c>
      <c r="HZN1" s="367" t="s">
        <v>1</v>
      </c>
      <c r="HZO1" s="367" t="s">
        <v>2</v>
      </c>
      <c r="HZP1" s="368" t="s">
        <v>3</v>
      </c>
      <c r="HZQ1" s="367" t="s">
        <v>4</v>
      </c>
      <c r="HZR1" s="367" t="s">
        <v>5</v>
      </c>
      <c r="HZS1" s="367" t="s">
        <v>689</v>
      </c>
      <c r="HZT1" s="367" t="s">
        <v>690</v>
      </c>
      <c r="HZU1" s="367" t="s">
        <v>691</v>
      </c>
      <c r="HZV1" s="367" t="s">
        <v>1</v>
      </c>
      <c r="HZW1" s="367" t="s">
        <v>2</v>
      </c>
      <c r="HZX1" s="368" t="s">
        <v>3</v>
      </c>
      <c r="HZY1" s="367" t="s">
        <v>4</v>
      </c>
      <c r="HZZ1" s="367" t="s">
        <v>5</v>
      </c>
      <c r="IAA1" s="367" t="s">
        <v>689</v>
      </c>
      <c r="IAB1" s="367" t="s">
        <v>690</v>
      </c>
      <c r="IAC1" s="367" t="s">
        <v>691</v>
      </c>
      <c r="IAD1" s="367" t="s">
        <v>1</v>
      </c>
      <c r="IAE1" s="367" t="s">
        <v>2</v>
      </c>
      <c r="IAF1" s="368" t="s">
        <v>3</v>
      </c>
      <c r="IAG1" s="367" t="s">
        <v>4</v>
      </c>
      <c r="IAH1" s="367" t="s">
        <v>5</v>
      </c>
      <c r="IAI1" s="367" t="s">
        <v>689</v>
      </c>
      <c r="IAJ1" s="367" t="s">
        <v>690</v>
      </c>
      <c r="IAK1" s="367" t="s">
        <v>691</v>
      </c>
      <c r="IAL1" s="367" t="s">
        <v>1</v>
      </c>
      <c r="IAM1" s="367" t="s">
        <v>2</v>
      </c>
      <c r="IAN1" s="368" t="s">
        <v>3</v>
      </c>
      <c r="IAO1" s="367" t="s">
        <v>4</v>
      </c>
      <c r="IAP1" s="367" t="s">
        <v>5</v>
      </c>
      <c r="IAQ1" s="367" t="s">
        <v>689</v>
      </c>
      <c r="IAR1" s="367" t="s">
        <v>690</v>
      </c>
      <c r="IAS1" s="367" t="s">
        <v>691</v>
      </c>
      <c r="IAT1" s="367" t="s">
        <v>1</v>
      </c>
      <c r="IAU1" s="367" t="s">
        <v>2</v>
      </c>
      <c r="IAV1" s="368" t="s">
        <v>3</v>
      </c>
      <c r="IAW1" s="367" t="s">
        <v>4</v>
      </c>
      <c r="IAX1" s="367" t="s">
        <v>5</v>
      </c>
      <c r="IAY1" s="367" t="s">
        <v>689</v>
      </c>
      <c r="IAZ1" s="367" t="s">
        <v>690</v>
      </c>
      <c r="IBA1" s="367" t="s">
        <v>691</v>
      </c>
      <c r="IBB1" s="367" t="s">
        <v>1</v>
      </c>
      <c r="IBC1" s="367" t="s">
        <v>2</v>
      </c>
      <c r="IBD1" s="368" t="s">
        <v>3</v>
      </c>
      <c r="IBE1" s="367" t="s">
        <v>4</v>
      </c>
      <c r="IBF1" s="367" t="s">
        <v>5</v>
      </c>
      <c r="IBG1" s="367" t="s">
        <v>689</v>
      </c>
      <c r="IBH1" s="367" t="s">
        <v>690</v>
      </c>
      <c r="IBI1" s="367" t="s">
        <v>691</v>
      </c>
      <c r="IBJ1" s="367" t="s">
        <v>1</v>
      </c>
      <c r="IBK1" s="367" t="s">
        <v>2</v>
      </c>
      <c r="IBL1" s="368" t="s">
        <v>3</v>
      </c>
      <c r="IBM1" s="367" t="s">
        <v>4</v>
      </c>
      <c r="IBN1" s="367" t="s">
        <v>5</v>
      </c>
      <c r="IBO1" s="367" t="s">
        <v>689</v>
      </c>
      <c r="IBP1" s="367" t="s">
        <v>690</v>
      </c>
      <c r="IBQ1" s="367" t="s">
        <v>691</v>
      </c>
      <c r="IBR1" s="367" t="s">
        <v>1</v>
      </c>
      <c r="IBS1" s="367" t="s">
        <v>2</v>
      </c>
      <c r="IBT1" s="368" t="s">
        <v>3</v>
      </c>
      <c r="IBU1" s="367" t="s">
        <v>4</v>
      </c>
      <c r="IBV1" s="367" t="s">
        <v>5</v>
      </c>
      <c r="IBW1" s="367" t="s">
        <v>689</v>
      </c>
      <c r="IBX1" s="367" t="s">
        <v>690</v>
      </c>
      <c r="IBY1" s="367" t="s">
        <v>691</v>
      </c>
      <c r="IBZ1" s="367" t="s">
        <v>1</v>
      </c>
      <c r="ICA1" s="367" t="s">
        <v>2</v>
      </c>
      <c r="ICB1" s="368" t="s">
        <v>3</v>
      </c>
      <c r="ICC1" s="367" t="s">
        <v>4</v>
      </c>
      <c r="ICD1" s="367" t="s">
        <v>5</v>
      </c>
      <c r="ICE1" s="367" t="s">
        <v>689</v>
      </c>
      <c r="ICF1" s="367" t="s">
        <v>690</v>
      </c>
      <c r="ICG1" s="367" t="s">
        <v>691</v>
      </c>
      <c r="ICH1" s="367" t="s">
        <v>1</v>
      </c>
      <c r="ICI1" s="367" t="s">
        <v>2</v>
      </c>
      <c r="ICJ1" s="368" t="s">
        <v>3</v>
      </c>
      <c r="ICK1" s="367" t="s">
        <v>4</v>
      </c>
      <c r="ICL1" s="367" t="s">
        <v>5</v>
      </c>
      <c r="ICM1" s="367" t="s">
        <v>689</v>
      </c>
      <c r="ICN1" s="367" t="s">
        <v>690</v>
      </c>
      <c r="ICO1" s="367" t="s">
        <v>691</v>
      </c>
      <c r="ICP1" s="367" t="s">
        <v>1</v>
      </c>
      <c r="ICQ1" s="367" t="s">
        <v>2</v>
      </c>
      <c r="ICR1" s="368" t="s">
        <v>3</v>
      </c>
      <c r="ICS1" s="367" t="s">
        <v>4</v>
      </c>
      <c r="ICT1" s="367" t="s">
        <v>5</v>
      </c>
      <c r="ICU1" s="367" t="s">
        <v>689</v>
      </c>
      <c r="ICV1" s="367" t="s">
        <v>690</v>
      </c>
      <c r="ICW1" s="367" t="s">
        <v>691</v>
      </c>
      <c r="ICX1" s="367" t="s">
        <v>1</v>
      </c>
      <c r="ICY1" s="367" t="s">
        <v>2</v>
      </c>
      <c r="ICZ1" s="368" t="s">
        <v>3</v>
      </c>
      <c r="IDA1" s="367" t="s">
        <v>4</v>
      </c>
      <c r="IDB1" s="367" t="s">
        <v>5</v>
      </c>
      <c r="IDC1" s="367" t="s">
        <v>689</v>
      </c>
      <c r="IDD1" s="367" t="s">
        <v>690</v>
      </c>
      <c r="IDE1" s="367" t="s">
        <v>691</v>
      </c>
      <c r="IDF1" s="367" t="s">
        <v>1</v>
      </c>
      <c r="IDG1" s="367" t="s">
        <v>2</v>
      </c>
      <c r="IDH1" s="368" t="s">
        <v>3</v>
      </c>
      <c r="IDI1" s="367" t="s">
        <v>4</v>
      </c>
      <c r="IDJ1" s="367" t="s">
        <v>5</v>
      </c>
      <c r="IDK1" s="367" t="s">
        <v>689</v>
      </c>
      <c r="IDL1" s="367" t="s">
        <v>690</v>
      </c>
      <c r="IDM1" s="367" t="s">
        <v>691</v>
      </c>
      <c r="IDN1" s="367" t="s">
        <v>1</v>
      </c>
      <c r="IDO1" s="367" t="s">
        <v>2</v>
      </c>
      <c r="IDP1" s="368" t="s">
        <v>3</v>
      </c>
      <c r="IDQ1" s="367" t="s">
        <v>4</v>
      </c>
      <c r="IDR1" s="367" t="s">
        <v>5</v>
      </c>
      <c r="IDS1" s="367" t="s">
        <v>689</v>
      </c>
      <c r="IDT1" s="367" t="s">
        <v>690</v>
      </c>
      <c r="IDU1" s="367" t="s">
        <v>691</v>
      </c>
      <c r="IDV1" s="367" t="s">
        <v>1</v>
      </c>
      <c r="IDW1" s="367" t="s">
        <v>2</v>
      </c>
      <c r="IDX1" s="368" t="s">
        <v>3</v>
      </c>
      <c r="IDY1" s="367" t="s">
        <v>4</v>
      </c>
      <c r="IDZ1" s="367" t="s">
        <v>5</v>
      </c>
      <c r="IEA1" s="367" t="s">
        <v>689</v>
      </c>
      <c r="IEB1" s="367" t="s">
        <v>690</v>
      </c>
      <c r="IEC1" s="367" t="s">
        <v>691</v>
      </c>
      <c r="IED1" s="367" t="s">
        <v>1</v>
      </c>
      <c r="IEE1" s="367" t="s">
        <v>2</v>
      </c>
      <c r="IEF1" s="368" t="s">
        <v>3</v>
      </c>
      <c r="IEG1" s="367" t="s">
        <v>4</v>
      </c>
      <c r="IEH1" s="367" t="s">
        <v>5</v>
      </c>
      <c r="IEI1" s="367" t="s">
        <v>689</v>
      </c>
      <c r="IEJ1" s="367" t="s">
        <v>690</v>
      </c>
      <c r="IEK1" s="367" t="s">
        <v>691</v>
      </c>
      <c r="IEL1" s="367" t="s">
        <v>1</v>
      </c>
      <c r="IEM1" s="367" t="s">
        <v>2</v>
      </c>
      <c r="IEN1" s="368" t="s">
        <v>3</v>
      </c>
      <c r="IEO1" s="367" t="s">
        <v>4</v>
      </c>
      <c r="IEP1" s="367" t="s">
        <v>5</v>
      </c>
      <c r="IEQ1" s="367" t="s">
        <v>689</v>
      </c>
      <c r="IER1" s="367" t="s">
        <v>690</v>
      </c>
      <c r="IES1" s="367" t="s">
        <v>691</v>
      </c>
      <c r="IET1" s="367" t="s">
        <v>1</v>
      </c>
      <c r="IEU1" s="367" t="s">
        <v>2</v>
      </c>
      <c r="IEV1" s="368" t="s">
        <v>3</v>
      </c>
      <c r="IEW1" s="367" t="s">
        <v>4</v>
      </c>
      <c r="IEX1" s="367" t="s">
        <v>5</v>
      </c>
      <c r="IEY1" s="367" t="s">
        <v>689</v>
      </c>
      <c r="IEZ1" s="367" t="s">
        <v>690</v>
      </c>
      <c r="IFA1" s="367" t="s">
        <v>691</v>
      </c>
      <c r="IFB1" s="367" t="s">
        <v>1</v>
      </c>
      <c r="IFC1" s="367" t="s">
        <v>2</v>
      </c>
      <c r="IFD1" s="368" t="s">
        <v>3</v>
      </c>
      <c r="IFE1" s="367" t="s">
        <v>4</v>
      </c>
      <c r="IFF1" s="367" t="s">
        <v>5</v>
      </c>
      <c r="IFG1" s="367" t="s">
        <v>689</v>
      </c>
      <c r="IFH1" s="367" t="s">
        <v>690</v>
      </c>
      <c r="IFI1" s="367" t="s">
        <v>691</v>
      </c>
      <c r="IFJ1" s="367" t="s">
        <v>1</v>
      </c>
      <c r="IFK1" s="367" t="s">
        <v>2</v>
      </c>
      <c r="IFL1" s="368" t="s">
        <v>3</v>
      </c>
      <c r="IFM1" s="367" t="s">
        <v>4</v>
      </c>
      <c r="IFN1" s="367" t="s">
        <v>5</v>
      </c>
      <c r="IFO1" s="367" t="s">
        <v>689</v>
      </c>
      <c r="IFP1" s="367" t="s">
        <v>690</v>
      </c>
      <c r="IFQ1" s="367" t="s">
        <v>691</v>
      </c>
      <c r="IFR1" s="367" t="s">
        <v>1</v>
      </c>
      <c r="IFS1" s="367" t="s">
        <v>2</v>
      </c>
      <c r="IFT1" s="368" t="s">
        <v>3</v>
      </c>
      <c r="IFU1" s="367" t="s">
        <v>4</v>
      </c>
      <c r="IFV1" s="367" t="s">
        <v>5</v>
      </c>
      <c r="IFW1" s="367" t="s">
        <v>689</v>
      </c>
      <c r="IFX1" s="367" t="s">
        <v>690</v>
      </c>
      <c r="IFY1" s="367" t="s">
        <v>691</v>
      </c>
      <c r="IFZ1" s="367" t="s">
        <v>1</v>
      </c>
      <c r="IGA1" s="367" t="s">
        <v>2</v>
      </c>
      <c r="IGB1" s="368" t="s">
        <v>3</v>
      </c>
      <c r="IGC1" s="367" t="s">
        <v>4</v>
      </c>
      <c r="IGD1" s="367" t="s">
        <v>5</v>
      </c>
      <c r="IGE1" s="367" t="s">
        <v>689</v>
      </c>
      <c r="IGF1" s="367" t="s">
        <v>690</v>
      </c>
      <c r="IGG1" s="367" t="s">
        <v>691</v>
      </c>
      <c r="IGH1" s="367" t="s">
        <v>1</v>
      </c>
      <c r="IGI1" s="367" t="s">
        <v>2</v>
      </c>
      <c r="IGJ1" s="368" t="s">
        <v>3</v>
      </c>
      <c r="IGK1" s="367" t="s">
        <v>4</v>
      </c>
      <c r="IGL1" s="367" t="s">
        <v>5</v>
      </c>
      <c r="IGM1" s="367" t="s">
        <v>689</v>
      </c>
      <c r="IGN1" s="367" t="s">
        <v>690</v>
      </c>
      <c r="IGO1" s="367" t="s">
        <v>691</v>
      </c>
      <c r="IGP1" s="367" t="s">
        <v>1</v>
      </c>
      <c r="IGQ1" s="367" t="s">
        <v>2</v>
      </c>
      <c r="IGR1" s="368" t="s">
        <v>3</v>
      </c>
      <c r="IGS1" s="367" t="s">
        <v>4</v>
      </c>
      <c r="IGT1" s="367" t="s">
        <v>5</v>
      </c>
      <c r="IGU1" s="367" t="s">
        <v>689</v>
      </c>
      <c r="IGV1" s="367" t="s">
        <v>690</v>
      </c>
      <c r="IGW1" s="367" t="s">
        <v>691</v>
      </c>
      <c r="IGX1" s="367" t="s">
        <v>1</v>
      </c>
      <c r="IGY1" s="367" t="s">
        <v>2</v>
      </c>
      <c r="IGZ1" s="368" t="s">
        <v>3</v>
      </c>
      <c r="IHA1" s="367" t="s">
        <v>4</v>
      </c>
      <c r="IHB1" s="367" t="s">
        <v>5</v>
      </c>
      <c r="IHC1" s="367" t="s">
        <v>689</v>
      </c>
      <c r="IHD1" s="367" t="s">
        <v>690</v>
      </c>
      <c r="IHE1" s="367" t="s">
        <v>691</v>
      </c>
      <c r="IHF1" s="367" t="s">
        <v>1</v>
      </c>
      <c r="IHG1" s="367" t="s">
        <v>2</v>
      </c>
      <c r="IHH1" s="368" t="s">
        <v>3</v>
      </c>
      <c r="IHI1" s="367" t="s">
        <v>4</v>
      </c>
      <c r="IHJ1" s="367" t="s">
        <v>5</v>
      </c>
      <c r="IHK1" s="367" t="s">
        <v>689</v>
      </c>
      <c r="IHL1" s="367" t="s">
        <v>690</v>
      </c>
      <c r="IHM1" s="367" t="s">
        <v>691</v>
      </c>
      <c r="IHN1" s="367" t="s">
        <v>1</v>
      </c>
      <c r="IHO1" s="367" t="s">
        <v>2</v>
      </c>
      <c r="IHP1" s="368" t="s">
        <v>3</v>
      </c>
      <c r="IHQ1" s="367" t="s">
        <v>4</v>
      </c>
      <c r="IHR1" s="367" t="s">
        <v>5</v>
      </c>
      <c r="IHS1" s="367" t="s">
        <v>689</v>
      </c>
      <c r="IHT1" s="367" t="s">
        <v>690</v>
      </c>
      <c r="IHU1" s="367" t="s">
        <v>691</v>
      </c>
      <c r="IHV1" s="367" t="s">
        <v>1</v>
      </c>
      <c r="IHW1" s="367" t="s">
        <v>2</v>
      </c>
      <c r="IHX1" s="368" t="s">
        <v>3</v>
      </c>
      <c r="IHY1" s="367" t="s">
        <v>4</v>
      </c>
      <c r="IHZ1" s="367" t="s">
        <v>5</v>
      </c>
      <c r="IIA1" s="367" t="s">
        <v>689</v>
      </c>
      <c r="IIB1" s="367" t="s">
        <v>690</v>
      </c>
      <c r="IIC1" s="367" t="s">
        <v>691</v>
      </c>
      <c r="IID1" s="367" t="s">
        <v>1</v>
      </c>
      <c r="IIE1" s="367" t="s">
        <v>2</v>
      </c>
      <c r="IIF1" s="368" t="s">
        <v>3</v>
      </c>
      <c r="IIG1" s="367" t="s">
        <v>4</v>
      </c>
      <c r="IIH1" s="367" t="s">
        <v>5</v>
      </c>
      <c r="III1" s="367" t="s">
        <v>689</v>
      </c>
      <c r="IIJ1" s="367" t="s">
        <v>690</v>
      </c>
      <c r="IIK1" s="367" t="s">
        <v>691</v>
      </c>
      <c r="IIL1" s="367" t="s">
        <v>1</v>
      </c>
      <c r="IIM1" s="367" t="s">
        <v>2</v>
      </c>
      <c r="IIN1" s="368" t="s">
        <v>3</v>
      </c>
      <c r="IIO1" s="367" t="s">
        <v>4</v>
      </c>
      <c r="IIP1" s="367" t="s">
        <v>5</v>
      </c>
      <c r="IIQ1" s="367" t="s">
        <v>689</v>
      </c>
      <c r="IIR1" s="367" t="s">
        <v>690</v>
      </c>
      <c r="IIS1" s="367" t="s">
        <v>691</v>
      </c>
      <c r="IIT1" s="367" t="s">
        <v>1</v>
      </c>
      <c r="IIU1" s="367" t="s">
        <v>2</v>
      </c>
      <c r="IIV1" s="368" t="s">
        <v>3</v>
      </c>
      <c r="IIW1" s="367" t="s">
        <v>4</v>
      </c>
      <c r="IIX1" s="367" t="s">
        <v>5</v>
      </c>
      <c r="IIY1" s="367" t="s">
        <v>689</v>
      </c>
      <c r="IIZ1" s="367" t="s">
        <v>690</v>
      </c>
      <c r="IJA1" s="367" t="s">
        <v>691</v>
      </c>
      <c r="IJB1" s="367" t="s">
        <v>1</v>
      </c>
      <c r="IJC1" s="367" t="s">
        <v>2</v>
      </c>
      <c r="IJD1" s="368" t="s">
        <v>3</v>
      </c>
      <c r="IJE1" s="367" t="s">
        <v>4</v>
      </c>
      <c r="IJF1" s="367" t="s">
        <v>5</v>
      </c>
      <c r="IJG1" s="367" t="s">
        <v>689</v>
      </c>
      <c r="IJH1" s="367" t="s">
        <v>690</v>
      </c>
      <c r="IJI1" s="367" t="s">
        <v>691</v>
      </c>
      <c r="IJJ1" s="367" t="s">
        <v>1</v>
      </c>
      <c r="IJK1" s="367" t="s">
        <v>2</v>
      </c>
      <c r="IJL1" s="368" t="s">
        <v>3</v>
      </c>
      <c r="IJM1" s="367" t="s">
        <v>4</v>
      </c>
      <c r="IJN1" s="367" t="s">
        <v>5</v>
      </c>
      <c r="IJO1" s="367" t="s">
        <v>689</v>
      </c>
      <c r="IJP1" s="367" t="s">
        <v>690</v>
      </c>
      <c r="IJQ1" s="367" t="s">
        <v>691</v>
      </c>
      <c r="IJR1" s="367" t="s">
        <v>1</v>
      </c>
      <c r="IJS1" s="367" t="s">
        <v>2</v>
      </c>
      <c r="IJT1" s="368" t="s">
        <v>3</v>
      </c>
      <c r="IJU1" s="367" t="s">
        <v>4</v>
      </c>
      <c r="IJV1" s="367" t="s">
        <v>5</v>
      </c>
      <c r="IJW1" s="367" t="s">
        <v>689</v>
      </c>
      <c r="IJX1" s="367" t="s">
        <v>690</v>
      </c>
      <c r="IJY1" s="367" t="s">
        <v>691</v>
      </c>
      <c r="IJZ1" s="367" t="s">
        <v>1</v>
      </c>
      <c r="IKA1" s="367" t="s">
        <v>2</v>
      </c>
      <c r="IKB1" s="368" t="s">
        <v>3</v>
      </c>
      <c r="IKC1" s="367" t="s">
        <v>4</v>
      </c>
      <c r="IKD1" s="367" t="s">
        <v>5</v>
      </c>
      <c r="IKE1" s="367" t="s">
        <v>689</v>
      </c>
      <c r="IKF1" s="367" t="s">
        <v>690</v>
      </c>
      <c r="IKG1" s="367" t="s">
        <v>691</v>
      </c>
      <c r="IKH1" s="367" t="s">
        <v>1</v>
      </c>
      <c r="IKI1" s="367" t="s">
        <v>2</v>
      </c>
      <c r="IKJ1" s="368" t="s">
        <v>3</v>
      </c>
      <c r="IKK1" s="367" t="s">
        <v>4</v>
      </c>
      <c r="IKL1" s="367" t="s">
        <v>5</v>
      </c>
      <c r="IKM1" s="367" t="s">
        <v>689</v>
      </c>
      <c r="IKN1" s="367" t="s">
        <v>690</v>
      </c>
      <c r="IKO1" s="367" t="s">
        <v>691</v>
      </c>
      <c r="IKP1" s="367" t="s">
        <v>1</v>
      </c>
      <c r="IKQ1" s="367" t="s">
        <v>2</v>
      </c>
      <c r="IKR1" s="368" t="s">
        <v>3</v>
      </c>
      <c r="IKS1" s="367" t="s">
        <v>4</v>
      </c>
      <c r="IKT1" s="367" t="s">
        <v>5</v>
      </c>
      <c r="IKU1" s="367" t="s">
        <v>689</v>
      </c>
      <c r="IKV1" s="367" t="s">
        <v>690</v>
      </c>
      <c r="IKW1" s="367" t="s">
        <v>691</v>
      </c>
      <c r="IKX1" s="367" t="s">
        <v>1</v>
      </c>
      <c r="IKY1" s="367" t="s">
        <v>2</v>
      </c>
      <c r="IKZ1" s="368" t="s">
        <v>3</v>
      </c>
      <c r="ILA1" s="367" t="s">
        <v>4</v>
      </c>
      <c r="ILB1" s="367" t="s">
        <v>5</v>
      </c>
      <c r="ILC1" s="367" t="s">
        <v>689</v>
      </c>
      <c r="ILD1" s="367" t="s">
        <v>690</v>
      </c>
      <c r="ILE1" s="367" t="s">
        <v>691</v>
      </c>
      <c r="ILF1" s="367" t="s">
        <v>1</v>
      </c>
      <c r="ILG1" s="367" t="s">
        <v>2</v>
      </c>
      <c r="ILH1" s="368" t="s">
        <v>3</v>
      </c>
      <c r="ILI1" s="367" t="s">
        <v>4</v>
      </c>
      <c r="ILJ1" s="367" t="s">
        <v>5</v>
      </c>
      <c r="ILK1" s="367" t="s">
        <v>689</v>
      </c>
      <c r="ILL1" s="367" t="s">
        <v>690</v>
      </c>
      <c r="ILM1" s="367" t="s">
        <v>691</v>
      </c>
      <c r="ILN1" s="367" t="s">
        <v>1</v>
      </c>
      <c r="ILO1" s="367" t="s">
        <v>2</v>
      </c>
      <c r="ILP1" s="368" t="s">
        <v>3</v>
      </c>
      <c r="ILQ1" s="367" t="s">
        <v>4</v>
      </c>
      <c r="ILR1" s="367" t="s">
        <v>5</v>
      </c>
      <c r="ILS1" s="367" t="s">
        <v>689</v>
      </c>
      <c r="ILT1" s="367" t="s">
        <v>690</v>
      </c>
      <c r="ILU1" s="367" t="s">
        <v>691</v>
      </c>
      <c r="ILV1" s="367" t="s">
        <v>1</v>
      </c>
      <c r="ILW1" s="367" t="s">
        <v>2</v>
      </c>
      <c r="ILX1" s="368" t="s">
        <v>3</v>
      </c>
      <c r="ILY1" s="367" t="s">
        <v>4</v>
      </c>
      <c r="ILZ1" s="367" t="s">
        <v>5</v>
      </c>
      <c r="IMA1" s="367" t="s">
        <v>689</v>
      </c>
      <c r="IMB1" s="367" t="s">
        <v>690</v>
      </c>
      <c r="IMC1" s="367" t="s">
        <v>691</v>
      </c>
      <c r="IMD1" s="367" t="s">
        <v>1</v>
      </c>
      <c r="IME1" s="367" t="s">
        <v>2</v>
      </c>
      <c r="IMF1" s="368" t="s">
        <v>3</v>
      </c>
      <c r="IMG1" s="367" t="s">
        <v>4</v>
      </c>
      <c r="IMH1" s="367" t="s">
        <v>5</v>
      </c>
      <c r="IMI1" s="367" t="s">
        <v>689</v>
      </c>
      <c r="IMJ1" s="367" t="s">
        <v>690</v>
      </c>
      <c r="IMK1" s="367" t="s">
        <v>691</v>
      </c>
      <c r="IML1" s="367" t="s">
        <v>1</v>
      </c>
      <c r="IMM1" s="367" t="s">
        <v>2</v>
      </c>
      <c r="IMN1" s="368" t="s">
        <v>3</v>
      </c>
      <c r="IMO1" s="367" t="s">
        <v>4</v>
      </c>
      <c r="IMP1" s="367" t="s">
        <v>5</v>
      </c>
      <c r="IMQ1" s="367" t="s">
        <v>689</v>
      </c>
      <c r="IMR1" s="367" t="s">
        <v>690</v>
      </c>
      <c r="IMS1" s="367" t="s">
        <v>691</v>
      </c>
      <c r="IMT1" s="367" t="s">
        <v>1</v>
      </c>
      <c r="IMU1" s="367" t="s">
        <v>2</v>
      </c>
      <c r="IMV1" s="368" t="s">
        <v>3</v>
      </c>
      <c r="IMW1" s="367" t="s">
        <v>4</v>
      </c>
      <c r="IMX1" s="367" t="s">
        <v>5</v>
      </c>
      <c r="IMY1" s="367" t="s">
        <v>689</v>
      </c>
      <c r="IMZ1" s="367" t="s">
        <v>690</v>
      </c>
      <c r="INA1" s="367" t="s">
        <v>691</v>
      </c>
      <c r="INB1" s="367" t="s">
        <v>1</v>
      </c>
      <c r="INC1" s="367" t="s">
        <v>2</v>
      </c>
      <c r="IND1" s="368" t="s">
        <v>3</v>
      </c>
      <c r="INE1" s="367" t="s">
        <v>4</v>
      </c>
      <c r="INF1" s="367" t="s">
        <v>5</v>
      </c>
      <c r="ING1" s="367" t="s">
        <v>689</v>
      </c>
      <c r="INH1" s="367" t="s">
        <v>690</v>
      </c>
      <c r="INI1" s="367" t="s">
        <v>691</v>
      </c>
      <c r="INJ1" s="367" t="s">
        <v>1</v>
      </c>
      <c r="INK1" s="367" t="s">
        <v>2</v>
      </c>
      <c r="INL1" s="368" t="s">
        <v>3</v>
      </c>
      <c r="INM1" s="367" t="s">
        <v>4</v>
      </c>
      <c r="INN1" s="367" t="s">
        <v>5</v>
      </c>
      <c r="INO1" s="367" t="s">
        <v>689</v>
      </c>
      <c r="INP1" s="367" t="s">
        <v>690</v>
      </c>
      <c r="INQ1" s="367" t="s">
        <v>691</v>
      </c>
      <c r="INR1" s="367" t="s">
        <v>1</v>
      </c>
      <c r="INS1" s="367" t="s">
        <v>2</v>
      </c>
      <c r="INT1" s="368" t="s">
        <v>3</v>
      </c>
      <c r="INU1" s="367" t="s">
        <v>4</v>
      </c>
      <c r="INV1" s="367" t="s">
        <v>5</v>
      </c>
      <c r="INW1" s="367" t="s">
        <v>689</v>
      </c>
      <c r="INX1" s="367" t="s">
        <v>690</v>
      </c>
      <c r="INY1" s="367" t="s">
        <v>691</v>
      </c>
      <c r="INZ1" s="367" t="s">
        <v>1</v>
      </c>
      <c r="IOA1" s="367" t="s">
        <v>2</v>
      </c>
      <c r="IOB1" s="368" t="s">
        <v>3</v>
      </c>
      <c r="IOC1" s="367" t="s">
        <v>4</v>
      </c>
      <c r="IOD1" s="367" t="s">
        <v>5</v>
      </c>
      <c r="IOE1" s="367" t="s">
        <v>689</v>
      </c>
      <c r="IOF1" s="367" t="s">
        <v>690</v>
      </c>
      <c r="IOG1" s="367" t="s">
        <v>691</v>
      </c>
      <c r="IOH1" s="367" t="s">
        <v>1</v>
      </c>
      <c r="IOI1" s="367" t="s">
        <v>2</v>
      </c>
      <c r="IOJ1" s="368" t="s">
        <v>3</v>
      </c>
      <c r="IOK1" s="367" t="s">
        <v>4</v>
      </c>
      <c r="IOL1" s="367" t="s">
        <v>5</v>
      </c>
      <c r="IOM1" s="367" t="s">
        <v>689</v>
      </c>
      <c r="ION1" s="367" t="s">
        <v>690</v>
      </c>
      <c r="IOO1" s="367" t="s">
        <v>691</v>
      </c>
      <c r="IOP1" s="367" t="s">
        <v>1</v>
      </c>
      <c r="IOQ1" s="367" t="s">
        <v>2</v>
      </c>
      <c r="IOR1" s="368" t="s">
        <v>3</v>
      </c>
      <c r="IOS1" s="367" t="s">
        <v>4</v>
      </c>
      <c r="IOT1" s="367" t="s">
        <v>5</v>
      </c>
      <c r="IOU1" s="367" t="s">
        <v>689</v>
      </c>
      <c r="IOV1" s="367" t="s">
        <v>690</v>
      </c>
      <c r="IOW1" s="367" t="s">
        <v>691</v>
      </c>
      <c r="IOX1" s="367" t="s">
        <v>1</v>
      </c>
      <c r="IOY1" s="367" t="s">
        <v>2</v>
      </c>
      <c r="IOZ1" s="368" t="s">
        <v>3</v>
      </c>
      <c r="IPA1" s="367" t="s">
        <v>4</v>
      </c>
      <c r="IPB1" s="367" t="s">
        <v>5</v>
      </c>
      <c r="IPC1" s="367" t="s">
        <v>689</v>
      </c>
      <c r="IPD1" s="367" t="s">
        <v>690</v>
      </c>
      <c r="IPE1" s="367" t="s">
        <v>691</v>
      </c>
      <c r="IPF1" s="367" t="s">
        <v>1</v>
      </c>
      <c r="IPG1" s="367" t="s">
        <v>2</v>
      </c>
      <c r="IPH1" s="368" t="s">
        <v>3</v>
      </c>
      <c r="IPI1" s="367" t="s">
        <v>4</v>
      </c>
      <c r="IPJ1" s="367" t="s">
        <v>5</v>
      </c>
      <c r="IPK1" s="367" t="s">
        <v>689</v>
      </c>
      <c r="IPL1" s="367" t="s">
        <v>690</v>
      </c>
      <c r="IPM1" s="367" t="s">
        <v>691</v>
      </c>
      <c r="IPN1" s="367" t="s">
        <v>1</v>
      </c>
      <c r="IPO1" s="367" t="s">
        <v>2</v>
      </c>
      <c r="IPP1" s="368" t="s">
        <v>3</v>
      </c>
      <c r="IPQ1" s="367" t="s">
        <v>4</v>
      </c>
      <c r="IPR1" s="367" t="s">
        <v>5</v>
      </c>
      <c r="IPS1" s="367" t="s">
        <v>689</v>
      </c>
      <c r="IPT1" s="367" t="s">
        <v>690</v>
      </c>
      <c r="IPU1" s="367" t="s">
        <v>691</v>
      </c>
      <c r="IPV1" s="367" t="s">
        <v>1</v>
      </c>
      <c r="IPW1" s="367" t="s">
        <v>2</v>
      </c>
      <c r="IPX1" s="368" t="s">
        <v>3</v>
      </c>
      <c r="IPY1" s="367" t="s">
        <v>4</v>
      </c>
      <c r="IPZ1" s="367" t="s">
        <v>5</v>
      </c>
      <c r="IQA1" s="367" t="s">
        <v>689</v>
      </c>
      <c r="IQB1" s="367" t="s">
        <v>690</v>
      </c>
      <c r="IQC1" s="367" t="s">
        <v>691</v>
      </c>
      <c r="IQD1" s="367" t="s">
        <v>1</v>
      </c>
      <c r="IQE1" s="367" t="s">
        <v>2</v>
      </c>
      <c r="IQF1" s="368" t="s">
        <v>3</v>
      </c>
      <c r="IQG1" s="367" t="s">
        <v>4</v>
      </c>
      <c r="IQH1" s="367" t="s">
        <v>5</v>
      </c>
      <c r="IQI1" s="367" t="s">
        <v>689</v>
      </c>
      <c r="IQJ1" s="367" t="s">
        <v>690</v>
      </c>
      <c r="IQK1" s="367" t="s">
        <v>691</v>
      </c>
      <c r="IQL1" s="367" t="s">
        <v>1</v>
      </c>
      <c r="IQM1" s="367" t="s">
        <v>2</v>
      </c>
      <c r="IQN1" s="368" t="s">
        <v>3</v>
      </c>
      <c r="IQO1" s="367" t="s">
        <v>4</v>
      </c>
      <c r="IQP1" s="367" t="s">
        <v>5</v>
      </c>
      <c r="IQQ1" s="367" t="s">
        <v>689</v>
      </c>
      <c r="IQR1" s="367" t="s">
        <v>690</v>
      </c>
      <c r="IQS1" s="367" t="s">
        <v>691</v>
      </c>
      <c r="IQT1" s="367" t="s">
        <v>1</v>
      </c>
      <c r="IQU1" s="367" t="s">
        <v>2</v>
      </c>
      <c r="IQV1" s="368" t="s">
        <v>3</v>
      </c>
      <c r="IQW1" s="367" t="s">
        <v>4</v>
      </c>
      <c r="IQX1" s="367" t="s">
        <v>5</v>
      </c>
      <c r="IQY1" s="367" t="s">
        <v>689</v>
      </c>
      <c r="IQZ1" s="367" t="s">
        <v>690</v>
      </c>
      <c r="IRA1" s="367" t="s">
        <v>691</v>
      </c>
      <c r="IRB1" s="367" t="s">
        <v>1</v>
      </c>
      <c r="IRC1" s="367" t="s">
        <v>2</v>
      </c>
      <c r="IRD1" s="368" t="s">
        <v>3</v>
      </c>
      <c r="IRE1" s="367" t="s">
        <v>4</v>
      </c>
      <c r="IRF1" s="367" t="s">
        <v>5</v>
      </c>
      <c r="IRG1" s="367" t="s">
        <v>689</v>
      </c>
      <c r="IRH1" s="367" t="s">
        <v>690</v>
      </c>
      <c r="IRI1" s="367" t="s">
        <v>691</v>
      </c>
      <c r="IRJ1" s="367" t="s">
        <v>1</v>
      </c>
      <c r="IRK1" s="367" t="s">
        <v>2</v>
      </c>
      <c r="IRL1" s="368" t="s">
        <v>3</v>
      </c>
      <c r="IRM1" s="367" t="s">
        <v>4</v>
      </c>
      <c r="IRN1" s="367" t="s">
        <v>5</v>
      </c>
      <c r="IRO1" s="367" t="s">
        <v>689</v>
      </c>
      <c r="IRP1" s="367" t="s">
        <v>690</v>
      </c>
      <c r="IRQ1" s="367" t="s">
        <v>691</v>
      </c>
      <c r="IRR1" s="367" t="s">
        <v>1</v>
      </c>
      <c r="IRS1" s="367" t="s">
        <v>2</v>
      </c>
      <c r="IRT1" s="368" t="s">
        <v>3</v>
      </c>
      <c r="IRU1" s="367" t="s">
        <v>4</v>
      </c>
      <c r="IRV1" s="367" t="s">
        <v>5</v>
      </c>
      <c r="IRW1" s="367" t="s">
        <v>689</v>
      </c>
      <c r="IRX1" s="367" t="s">
        <v>690</v>
      </c>
      <c r="IRY1" s="367" t="s">
        <v>691</v>
      </c>
      <c r="IRZ1" s="367" t="s">
        <v>1</v>
      </c>
      <c r="ISA1" s="367" t="s">
        <v>2</v>
      </c>
      <c r="ISB1" s="368" t="s">
        <v>3</v>
      </c>
      <c r="ISC1" s="367" t="s">
        <v>4</v>
      </c>
      <c r="ISD1" s="367" t="s">
        <v>5</v>
      </c>
      <c r="ISE1" s="367" t="s">
        <v>689</v>
      </c>
      <c r="ISF1" s="367" t="s">
        <v>690</v>
      </c>
      <c r="ISG1" s="367" t="s">
        <v>691</v>
      </c>
      <c r="ISH1" s="367" t="s">
        <v>1</v>
      </c>
      <c r="ISI1" s="367" t="s">
        <v>2</v>
      </c>
      <c r="ISJ1" s="368" t="s">
        <v>3</v>
      </c>
      <c r="ISK1" s="367" t="s">
        <v>4</v>
      </c>
      <c r="ISL1" s="367" t="s">
        <v>5</v>
      </c>
      <c r="ISM1" s="367" t="s">
        <v>689</v>
      </c>
      <c r="ISN1" s="367" t="s">
        <v>690</v>
      </c>
      <c r="ISO1" s="367" t="s">
        <v>691</v>
      </c>
      <c r="ISP1" s="367" t="s">
        <v>1</v>
      </c>
      <c r="ISQ1" s="367" t="s">
        <v>2</v>
      </c>
      <c r="ISR1" s="368" t="s">
        <v>3</v>
      </c>
      <c r="ISS1" s="367" t="s">
        <v>4</v>
      </c>
      <c r="IST1" s="367" t="s">
        <v>5</v>
      </c>
      <c r="ISU1" s="367" t="s">
        <v>689</v>
      </c>
      <c r="ISV1" s="367" t="s">
        <v>690</v>
      </c>
      <c r="ISW1" s="367" t="s">
        <v>691</v>
      </c>
      <c r="ISX1" s="367" t="s">
        <v>1</v>
      </c>
      <c r="ISY1" s="367" t="s">
        <v>2</v>
      </c>
      <c r="ISZ1" s="368" t="s">
        <v>3</v>
      </c>
      <c r="ITA1" s="367" t="s">
        <v>4</v>
      </c>
      <c r="ITB1" s="367" t="s">
        <v>5</v>
      </c>
      <c r="ITC1" s="367" t="s">
        <v>689</v>
      </c>
      <c r="ITD1" s="367" t="s">
        <v>690</v>
      </c>
      <c r="ITE1" s="367" t="s">
        <v>691</v>
      </c>
      <c r="ITF1" s="367" t="s">
        <v>1</v>
      </c>
      <c r="ITG1" s="367" t="s">
        <v>2</v>
      </c>
      <c r="ITH1" s="368" t="s">
        <v>3</v>
      </c>
      <c r="ITI1" s="367" t="s">
        <v>4</v>
      </c>
      <c r="ITJ1" s="367" t="s">
        <v>5</v>
      </c>
      <c r="ITK1" s="367" t="s">
        <v>689</v>
      </c>
      <c r="ITL1" s="367" t="s">
        <v>690</v>
      </c>
      <c r="ITM1" s="367" t="s">
        <v>691</v>
      </c>
      <c r="ITN1" s="367" t="s">
        <v>1</v>
      </c>
      <c r="ITO1" s="367" t="s">
        <v>2</v>
      </c>
      <c r="ITP1" s="368" t="s">
        <v>3</v>
      </c>
      <c r="ITQ1" s="367" t="s">
        <v>4</v>
      </c>
      <c r="ITR1" s="367" t="s">
        <v>5</v>
      </c>
      <c r="ITS1" s="367" t="s">
        <v>689</v>
      </c>
      <c r="ITT1" s="367" t="s">
        <v>690</v>
      </c>
      <c r="ITU1" s="367" t="s">
        <v>691</v>
      </c>
      <c r="ITV1" s="367" t="s">
        <v>1</v>
      </c>
      <c r="ITW1" s="367" t="s">
        <v>2</v>
      </c>
      <c r="ITX1" s="368" t="s">
        <v>3</v>
      </c>
      <c r="ITY1" s="367" t="s">
        <v>4</v>
      </c>
      <c r="ITZ1" s="367" t="s">
        <v>5</v>
      </c>
      <c r="IUA1" s="367" t="s">
        <v>689</v>
      </c>
      <c r="IUB1" s="367" t="s">
        <v>690</v>
      </c>
      <c r="IUC1" s="367" t="s">
        <v>691</v>
      </c>
      <c r="IUD1" s="367" t="s">
        <v>1</v>
      </c>
      <c r="IUE1" s="367" t="s">
        <v>2</v>
      </c>
      <c r="IUF1" s="368" t="s">
        <v>3</v>
      </c>
      <c r="IUG1" s="367" t="s">
        <v>4</v>
      </c>
      <c r="IUH1" s="367" t="s">
        <v>5</v>
      </c>
      <c r="IUI1" s="367" t="s">
        <v>689</v>
      </c>
      <c r="IUJ1" s="367" t="s">
        <v>690</v>
      </c>
      <c r="IUK1" s="367" t="s">
        <v>691</v>
      </c>
      <c r="IUL1" s="367" t="s">
        <v>1</v>
      </c>
      <c r="IUM1" s="367" t="s">
        <v>2</v>
      </c>
      <c r="IUN1" s="368" t="s">
        <v>3</v>
      </c>
      <c r="IUO1" s="367" t="s">
        <v>4</v>
      </c>
      <c r="IUP1" s="367" t="s">
        <v>5</v>
      </c>
      <c r="IUQ1" s="367" t="s">
        <v>689</v>
      </c>
      <c r="IUR1" s="367" t="s">
        <v>690</v>
      </c>
      <c r="IUS1" s="367" t="s">
        <v>691</v>
      </c>
      <c r="IUT1" s="367" t="s">
        <v>1</v>
      </c>
      <c r="IUU1" s="367" t="s">
        <v>2</v>
      </c>
      <c r="IUV1" s="368" t="s">
        <v>3</v>
      </c>
      <c r="IUW1" s="367" t="s">
        <v>4</v>
      </c>
      <c r="IUX1" s="367" t="s">
        <v>5</v>
      </c>
      <c r="IUY1" s="367" t="s">
        <v>689</v>
      </c>
      <c r="IUZ1" s="367" t="s">
        <v>690</v>
      </c>
      <c r="IVA1" s="367" t="s">
        <v>691</v>
      </c>
      <c r="IVB1" s="367" t="s">
        <v>1</v>
      </c>
      <c r="IVC1" s="367" t="s">
        <v>2</v>
      </c>
      <c r="IVD1" s="368" t="s">
        <v>3</v>
      </c>
      <c r="IVE1" s="367" t="s">
        <v>4</v>
      </c>
      <c r="IVF1" s="367" t="s">
        <v>5</v>
      </c>
      <c r="IVG1" s="367" t="s">
        <v>689</v>
      </c>
      <c r="IVH1" s="367" t="s">
        <v>690</v>
      </c>
      <c r="IVI1" s="367" t="s">
        <v>691</v>
      </c>
      <c r="IVJ1" s="367" t="s">
        <v>1</v>
      </c>
      <c r="IVK1" s="367" t="s">
        <v>2</v>
      </c>
      <c r="IVL1" s="368" t="s">
        <v>3</v>
      </c>
      <c r="IVM1" s="367" t="s">
        <v>4</v>
      </c>
      <c r="IVN1" s="367" t="s">
        <v>5</v>
      </c>
      <c r="IVO1" s="367" t="s">
        <v>689</v>
      </c>
      <c r="IVP1" s="367" t="s">
        <v>690</v>
      </c>
      <c r="IVQ1" s="367" t="s">
        <v>691</v>
      </c>
      <c r="IVR1" s="367" t="s">
        <v>1</v>
      </c>
      <c r="IVS1" s="367" t="s">
        <v>2</v>
      </c>
      <c r="IVT1" s="368" t="s">
        <v>3</v>
      </c>
      <c r="IVU1" s="367" t="s">
        <v>4</v>
      </c>
      <c r="IVV1" s="367" t="s">
        <v>5</v>
      </c>
      <c r="IVW1" s="367" t="s">
        <v>689</v>
      </c>
      <c r="IVX1" s="367" t="s">
        <v>690</v>
      </c>
      <c r="IVY1" s="367" t="s">
        <v>691</v>
      </c>
      <c r="IVZ1" s="367" t="s">
        <v>1</v>
      </c>
      <c r="IWA1" s="367" t="s">
        <v>2</v>
      </c>
      <c r="IWB1" s="368" t="s">
        <v>3</v>
      </c>
      <c r="IWC1" s="367" t="s">
        <v>4</v>
      </c>
      <c r="IWD1" s="367" t="s">
        <v>5</v>
      </c>
      <c r="IWE1" s="367" t="s">
        <v>689</v>
      </c>
      <c r="IWF1" s="367" t="s">
        <v>690</v>
      </c>
      <c r="IWG1" s="367" t="s">
        <v>691</v>
      </c>
      <c r="IWH1" s="367" t="s">
        <v>1</v>
      </c>
      <c r="IWI1" s="367" t="s">
        <v>2</v>
      </c>
      <c r="IWJ1" s="368" t="s">
        <v>3</v>
      </c>
      <c r="IWK1" s="367" t="s">
        <v>4</v>
      </c>
      <c r="IWL1" s="367" t="s">
        <v>5</v>
      </c>
      <c r="IWM1" s="367" t="s">
        <v>689</v>
      </c>
      <c r="IWN1" s="367" t="s">
        <v>690</v>
      </c>
      <c r="IWO1" s="367" t="s">
        <v>691</v>
      </c>
      <c r="IWP1" s="367" t="s">
        <v>1</v>
      </c>
      <c r="IWQ1" s="367" t="s">
        <v>2</v>
      </c>
      <c r="IWR1" s="368" t="s">
        <v>3</v>
      </c>
      <c r="IWS1" s="367" t="s">
        <v>4</v>
      </c>
      <c r="IWT1" s="367" t="s">
        <v>5</v>
      </c>
      <c r="IWU1" s="367" t="s">
        <v>689</v>
      </c>
      <c r="IWV1" s="367" t="s">
        <v>690</v>
      </c>
      <c r="IWW1" s="367" t="s">
        <v>691</v>
      </c>
      <c r="IWX1" s="367" t="s">
        <v>1</v>
      </c>
      <c r="IWY1" s="367" t="s">
        <v>2</v>
      </c>
      <c r="IWZ1" s="368" t="s">
        <v>3</v>
      </c>
      <c r="IXA1" s="367" t="s">
        <v>4</v>
      </c>
      <c r="IXB1" s="367" t="s">
        <v>5</v>
      </c>
      <c r="IXC1" s="367" t="s">
        <v>689</v>
      </c>
      <c r="IXD1" s="367" t="s">
        <v>690</v>
      </c>
      <c r="IXE1" s="367" t="s">
        <v>691</v>
      </c>
      <c r="IXF1" s="367" t="s">
        <v>1</v>
      </c>
      <c r="IXG1" s="367" t="s">
        <v>2</v>
      </c>
      <c r="IXH1" s="368" t="s">
        <v>3</v>
      </c>
      <c r="IXI1" s="367" t="s">
        <v>4</v>
      </c>
      <c r="IXJ1" s="367" t="s">
        <v>5</v>
      </c>
      <c r="IXK1" s="367" t="s">
        <v>689</v>
      </c>
      <c r="IXL1" s="367" t="s">
        <v>690</v>
      </c>
      <c r="IXM1" s="367" t="s">
        <v>691</v>
      </c>
      <c r="IXN1" s="367" t="s">
        <v>1</v>
      </c>
      <c r="IXO1" s="367" t="s">
        <v>2</v>
      </c>
      <c r="IXP1" s="368" t="s">
        <v>3</v>
      </c>
      <c r="IXQ1" s="367" t="s">
        <v>4</v>
      </c>
      <c r="IXR1" s="367" t="s">
        <v>5</v>
      </c>
      <c r="IXS1" s="367" t="s">
        <v>689</v>
      </c>
      <c r="IXT1" s="367" t="s">
        <v>690</v>
      </c>
      <c r="IXU1" s="367" t="s">
        <v>691</v>
      </c>
      <c r="IXV1" s="367" t="s">
        <v>1</v>
      </c>
      <c r="IXW1" s="367" t="s">
        <v>2</v>
      </c>
      <c r="IXX1" s="368" t="s">
        <v>3</v>
      </c>
      <c r="IXY1" s="367" t="s">
        <v>4</v>
      </c>
      <c r="IXZ1" s="367" t="s">
        <v>5</v>
      </c>
      <c r="IYA1" s="367" t="s">
        <v>689</v>
      </c>
      <c r="IYB1" s="367" t="s">
        <v>690</v>
      </c>
      <c r="IYC1" s="367" t="s">
        <v>691</v>
      </c>
      <c r="IYD1" s="367" t="s">
        <v>1</v>
      </c>
      <c r="IYE1" s="367" t="s">
        <v>2</v>
      </c>
      <c r="IYF1" s="368" t="s">
        <v>3</v>
      </c>
      <c r="IYG1" s="367" t="s">
        <v>4</v>
      </c>
      <c r="IYH1" s="367" t="s">
        <v>5</v>
      </c>
      <c r="IYI1" s="367" t="s">
        <v>689</v>
      </c>
      <c r="IYJ1" s="367" t="s">
        <v>690</v>
      </c>
      <c r="IYK1" s="367" t="s">
        <v>691</v>
      </c>
      <c r="IYL1" s="367" t="s">
        <v>1</v>
      </c>
      <c r="IYM1" s="367" t="s">
        <v>2</v>
      </c>
      <c r="IYN1" s="368" t="s">
        <v>3</v>
      </c>
      <c r="IYO1" s="367" t="s">
        <v>4</v>
      </c>
      <c r="IYP1" s="367" t="s">
        <v>5</v>
      </c>
      <c r="IYQ1" s="367" t="s">
        <v>689</v>
      </c>
      <c r="IYR1" s="367" t="s">
        <v>690</v>
      </c>
      <c r="IYS1" s="367" t="s">
        <v>691</v>
      </c>
      <c r="IYT1" s="367" t="s">
        <v>1</v>
      </c>
      <c r="IYU1" s="367" t="s">
        <v>2</v>
      </c>
      <c r="IYV1" s="368" t="s">
        <v>3</v>
      </c>
      <c r="IYW1" s="367" t="s">
        <v>4</v>
      </c>
      <c r="IYX1" s="367" t="s">
        <v>5</v>
      </c>
      <c r="IYY1" s="367" t="s">
        <v>689</v>
      </c>
      <c r="IYZ1" s="367" t="s">
        <v>690</v>
      </c>
      <c r="IZA1" s="367" t="s">
        <v>691</v>
      </c>
      <c r="IZB1" s="367" t="s">
        <v>1</v>
      </c>
      <c r="IZC1" s="367" t="s">
        <v>2</v>
      </c>
      <c r="IZD1" s="368" t="s">
        <v>3</v>
      </c>
      <c r="IZE1" s="367" t="s">
        <v>4</v>
      </c>
      <c r="IZF1" s="367" t="s">
        <v>5</v>
      </c>
      <c r="IZG1" s="367" t="s">
        <v>689</v>
      </c>
      <c r="IZH1" s="367" t="s">
        <v>690</v>
      </c>
      <c r="IZI1" s="367" t="s">
        <v>691</v>
      </c>
      <c r="IZJ1" s="367" t="s">
        <v>1</v>
      </c>
      <c r="IZK1" s="367" t="s">
        <v>2</v>
      </c>
      <c r="IZL1" s="368" t="s">
        <v>3</v>
      </c>
      <c r="IZM1" s="367" t="s">
        <v>4</v>
      </c>
      <c r="IZN1" s="367" t="s">
        <v>5</v>
      </c>
      <c r="IZO1" s="367" t="s">
        <v>689</v>
      </c>
      <c r="IZP1" s="367" t="s">
        <v>690</v>
      </c>
      <c r="IZQ1" s="367" t="s">
        <v>691</v>
      </c>
      <c r="IZR1" s="367" t="s">
        <v>1</v>
      </c>
      <c r="IZS1" s="367" t="s">
        <v>2</v>
      </c>
      <c r="IZT1" s="368" t="s">
        <v>3</v>
      </c>
      <c r="IZU1" s="367" t="s">
        <v>4</v>
      </c>
      <c r="IZV1" s="367" t="s">
        <v>5</v>
      </c>
      <c r="IZW1" s="367" t="s">
        <v>689</v>
      </c>
      <c r="IZX1" s="367" t="s">
        <v>690</v>
      </c>
      <c r="IZY1" s="367" t="s">
        <v>691</v>
      </c>
      <c r="IZZ1" s="367" t="s">
        <v>1</v>
      </c>
      <c r="JAA1" s="367" t="s">
        <v>2</v>
      </c>
      <c r="JAB1" s="368" t="s">
        <v>3</v>
      </c>
      <c r="JAC1" s="367" t="s">
        <v>4</v>
      </c>
      <c r="JAD1" s="367" t="s">
        <v>5</v>
      </c>
      <c r="JAE1" s="367" t="s">
        <v>689</v>
      </c>
      <c r="JAF1" s="367" t="s">
        <v>690</v>
      </c>
      <c r="JAG1" s="367" t="s">
        <v>691</v>
      </c>
      <c r="JAH1" s="367" t="s">
        <v>1</v>
      </c>
      <c r="JAI1" s="367" t="s">
        <v>2</v>
      </c>
      <c r="JAJ1" s="368" t="s">
        <v>3</v>
      </c>
      <c r="JAK1" s="367" t="s">
        <v>4</v>
      </c>
      <c r="JAL1" s="367" t="s">
        <v>5</v>
      </c>
      <c r="JAM1" s="367" t="s">
        <v>689</v>
      </c>
      <c r="JAN1" s="367" t="s">
        <v>690</v>
      </c>
      <c r="JAO1" s="367" t="s">
        <v>691</v>
      </c>
      <c r="JAP1" s="367" t="s">
        <v>1</v>
      </c>
      <c r="JAQ1" s="367" t="s">
        <v>2</v>
      </c>
      <c r="JAR1" s="368" t="s">
        <v>3</v>
      </c>
      <c r="JAS1" s="367" t="s">
        <v>4</v>
      </c>
      <c r="JAT1" s="367" t="s">
        <v>5</v>
      </c>
      <c r="JAU1" s="367" t="s">
        <v>689</v>
      </c>
      <c r="JAV1" s="367" t="s">
        <v>690</v>
      </c>
      <c r="JAW1" s="367" t="s">
        <v>691</v>
      </c>
      <c r="JAX1" s="367" t="s">
        <v>1</v>
      </c>
      <c r="JAY1" s="367" t="s">
        <v>2</v>
      </c>
      <c r="JAZ1" s="368" t="s">
        <v>3</v>
      </c>
      <c r="JBA1" s="367" t="s">
        <v>4</v>
      </c>
      <c r="JBB1" s="367" t="s">
        <v>5</v>
      </c>
      <c r="JBC1" s="367" t="s">
        <v>689</v>
      </c>
      <c r="JBD1" s="367" t="s">
        <v>690</v>
      </c>
      <c r="JBE1" s="367" t="s">
        <v>691</v>
      </c>
      <c r="JBF1" s="367" t="s">
        <v>1</v>
      </c>
      <c r="JBG1" s="367" t="s">
        <v>2</v>
      </c>
      <c r="JBH1" s="368" t="s">
        <v>3</v>
      </c>
      <c r="JBI1" s="367" t="s">
        <v>4</v>
      </c>
      <c r="JBJ1" s="367" t="s">
        <v>5</v>
      </c>
      <c r="JBK1" s="367" t="s">
        <v>689</v>
      </c>
      <c r="JBL1" s="367" t="s">
        <v>690</v>
      </c>
      <c r="JBM1" s="367" t="s">
        <v>691</v>
      </c>
      <c r="JBN1" s="367" t="s">
        <v>1</v>
      </c>
      <c r="JBO1" s="367" t="s">
        <v>2</v>
      </c>
      <c r="JBP1" s="368" t="s">
        <v>3</v>
      </c>
      <c r="JBQ1" s="367" t="s">
        <v>4</v>
      </c>
      <c r="JBR1" s="367" t="s">
        <v>5</v>
      </c>
      <c r="JBS1" s="367" t="s">
        <v>689</v>
      </c>
      <c r="JBT1" s="367" t="s">
        <v>690</v>
      </c>
      <c r="JBU1" s="367" t="s">
        <v>691</v>
      </c>
      <c r="JBV1" s="367" t="s">
        <v>1</v>
      </c>
      <c r="JBW1" s="367" t="s">
        <v>2</v>
      </c>
      <c r="JBX1" s="368" t="s">
        <v>3</v>
      </c>
      <c r="JBY1" s="367" t="s">
        <v>4</v>
      </c>
      <c r="JBZ1" s="367" t="s">
        <v>5</v>
      </c>
      <c r="JCA1" s="367" t="s">
        <v>689</v>
      </c>
      <c r="JCB1" s="367" t="s">
        <v>690</v>
      </c>
      <c r="JCC1" s="367" t="s">
        <v>691</v>
      </c>
      <c r="JCD1" s="367" t="s">
        <v>1</v>
      </c>
      <c r="JCE1" s="367" t="s">
        <v>2</v>
      </c>
      <c r="JCF1" s="368" t="s">
        <v>3</v>
      </c>
      <c r="JCG1" s="367" t="s">
        <v>4</v>
      </c>
      <c r="JCH1" s="367" t="s">
        <v>5</v>
      </c>
      <c r="JCI1" s="367" t="s">
        <v>689</v>
      </c>
      <c r="JCJ1" s="367" t="s">
        <v>690</v>
      </c>
      <c r="JCK1" s="367" t="s">
        <v>691</v>
      </c>
      <c r="JCL1" s="367" t="s">
        <v>1</v>
      </c>
      <c r="JCM1" s="367" t="s">
        <v>2</v>
      </c>
      <c r="JCN1" s="368" t="s">
        <v>3</v>
      </c>
      <c r="JCO1" s="367" t="s">
        <v>4</v>
      </c>
      <c r="JCP1" s="367" t="s">
        <v>5</v>
      </c>
      <c r="JCQ1" s="367" t="s">
        <v>689</v>
      </c>
      <c r="JCR1" s="367" t="s">
        <v>690</v>
      </c>
      <c r="JCS1" s="367" t="s">
        <v>691</v>
      </c>
      <c r="JCT1" s="367" t="s">
        <v>1</v>
      </c>
      <c r="JCU1" s="367" t="s">
        <v>2</v>
      </c>
      <c r="JCV1" s="368" t="s">
        <v>3</v>
      </c>
      <c r="JCW1" s="367" t="s">
        <v>4</v>
      </c>
      <c r="JCX1" s="367" t="s">
        <v>5</v>
      </c>
      <c r="JCY1" s="367" t="s">
        <v>689</v>
      </c>
      <c r="JCZ1" s="367" t="s">
        <v>690</v>
      </c>
      <c r="JDA1" s="367" t="s">
        <v>691</v>
      </c>
      <c r="JDB1" s="367" t="s">
        <v>1</v>
      </c>
      <c r="JDC1" s="367" t="s">
        <v>2</v>
      </c>
      <c r="JDD1" s="368" t="s">
        <v>3</v>
      </c>
      <c r="JDE1" s="367" t="s">
        <v>4</v>
      </c>
      <c r="JDF1" s="367" t="s">
        <v>5</v>
      </c>
      <c r="JDG1" s="367" t="s">
        <v>689</v>
      </c>
      <c r="JDH1" s="367" t="s">
        <v>690</v>
      </c>
      <c r="JDI1" s="367" t="s">
        <v>691</v>
      </c>
      <c r="JDJ1" s="367" t="s">
        <v>1</v>
      </c>
      <c r="JDK1" s="367" t="s">
        <v>2</v>
      </c>
      <c r="JDL1" s="368" t="s">
        <v>3</v>
      </c>
      <c r="JDM1" s="367" t="s">
        <v>4</v>
      </c>
      <c r="JDN1" s="367" t="s">
        <v>5</v>
      </c>
      <c r="JDO1" s="367" t="s">
        <v>689</v>
      </c>
      <c r="JDP1" s="367" t="s">
        <v>690</v>
      </c>
      <c r="JDQ1" s="367" t="s">
        <v>691</v>
      </c>
      <c r="JDR1" s="367" t="s">
        <v>1</v>
      </c>
      <c r="JDS1" s="367" t="s">
        <v>2</v>
      </c>
      <c r="JDT1" s="368" t="s">
        <v>3</v>
      </c>
      <c r="JDU1" s="367" t="s">
        <v>4</v>
      </c>
      <c r="JDV1" s="367" t="s">
        <v>5</v>
      </c>
      <c r="JDW1" s="367" t="s">
        <v>689</v>
      </c>
      <c r="JDX1" s="367" t="s">
        <v>690</v>
      </c>
      <c r="JDY1" s="367" t="s">
        <v>691</v>
      </c>
      <c r="JDZ1" s="367" t="s">
        <v>1</v>
      </c>
      <c r="JEA1" s="367" t="s">
        <v>2</v>
      </c>
      <c r="JEB1" s="368" t="s">
        <v>3</v>
      </c>
      <c r="JEC1" s="367" t="s">
        <v>4</v>
      </c>
      <c r="JED1" s="367" t="s">
        <v>5</v>
      </c>
      <c r="JEE1" s="367" t="s">
        <v>689</v>
      </c>
      <c r="JEF1" s="367" t="s">
        <v>690</v>
      </c>
      <c r="JEG1" s="367" t="s">
        <v>691</v>
      </c>
      <c r="JEH1" s="367" t="s">
        <v>1</v>
      </c>
      <c r="JEI1" s="367" t="s">
        <v>2</v>
      </c>
      <c r="JEJ1" s="368" t="s">
        <v>3</v>
      </c>
      <c r="JEK1" s="367" t="s">
        <v>4</v>
      </c>
      <c r="JEL1" s="367" t="s">
        <v>5</v>
      </c>
      <c r="JEM1" s="367" t="s">
        <v>689</v>
      </c>
      <c r="JEN1" s="367" t="s">
        <v>690</v>
      </c>
      <c r="JEO1" s="367" t="s">
        <v>691</v>
      </c>
      <c r="JEP1" s="367" t="s">
        <v>1</v>
      </c>
      <c r="JEQ1" s="367" t="s">
        <v>2</v>
      </c>
      <c r="JER1" s="368" t="s">
        <v>3</v>
      </c>
      <c r="JES1" s="367" t="s">
        <v>4</v>
      </c>
      <c r="JET1" s="367" t="s">
        <v>5</v>
      </c>
      <c r="JEU1" s="367" t="s">
        <v>689</v>
      </c>
      <c r="JEV1" s="367" t="s">
        <v>690</v>
      </c>
      <c r="JEW1" s="367" t="s">
        <v>691</v>
      </c>
      <c r="JEX1" s="367" t="s">
        <v>1</v>
      </c>
      <c r="JEY1" s="367" t="s">
        <v>2</v>
      </c>
      <c r="JEZ1" s="368" t="s">
        <v>3</v>
      </c>
      <c r="JFA1" s="367" t="s">
        <v>4</v>
      </c>
      <c r="JFB1" s="367" t="s">
        <v>5</v>
      </c>
      <c r="JFC1" s="367" t="s">
        <v>689</v>
      </c>
      <c r="JFD1" s="367" t="s">
        <v>690</v>
      </c>
      <c r="JFE1" s="367" t="s">
        <v>691</v>
      </c>
      <c r="JFF1" s="367" t="s">
        <v>1</v>
      </c>
      <c r="JFG1" s="367" t="s">
        <v>2</v>
      </c>
      <c r="JFH1" s="368" t="s">
        <v>3</v>
      </c>
      <c r="JFI1" s="367" t="s">
        <v>4</v>
      </c>
      <c r="JFJ1" s="367" t="s">
        <v>5</v>
      </c>
      <c r="JFK1" s="367" t="s">
        <v>689</v>
      </c>
      <c r="JFL1" s="367" t="s">
        <v>690</v>
      </c>
      <c r="JFM1" s="367" t="s">
        <v>691</v>
      </c>
      <c r="JFN1" s="367" t="s">
        <v>1</v>
      </c>
      <c r="JFO1" s="367" t="s">
        <v>2</v>
      </c>
      <c r="JFP1" s="368" t="s">
        <v>3</v>
      </c>
      <c r="JFQ1" s="367" t="s">
        <v>4</v>
      </c>
      <c r="JFR1" s="367" t="s">
        <v>5</v>
      </c>
      <c r="JFS1" s="367" t="s">
        <v>689</v>
      </c>
      <c r="JFT1" s="367" t="s">
        <v>690</v>
      </c>
      <c r="JFU1" s="367" t="s">
        <v>691</v>
      </c>
      <c r="JFV1" s="367" t="s">
        <v>1</v>
      </c>
      <c r="JFW1" s="367" t="s">
        <v>2</v>
      </c>
      <c r="JFX1" s="368" t="s">
        <v>3</v>
      </c>
      <c r="JFY1" s="367" t="s">
        <v>4</v>
      </c>
      <c r="JFZ1" s="367" t="s">
        <v>5</v>
      </c>
      <c r="JGA1" s="367" t="s">
        <v>689</v>
      </c>
      <c r="JGB1" s="367" t="s">
        <v>690</v>
      </c>
      <c r="JGC1" s="367" t="s">
        <v>691</v>
      </c>
      <c r="JGD1" s="367" t="s">
        <v>1</v>
      </c>
      <c r="JGE1" s="367" t="s">
        <v>2</v>
      </c>
      <c r="JGF1" s="368" t="s">
        <v>3</v>
      </c>
      <c r="JGG1" s="367" t="s">
        <v>4</v>
      </c>
      <c r="JGH1" s="367" t="s">
        <v>5</v>
      </c>
      <c r="JGI1" s="367" t="s">
        <v>689</v>
      </c>
      <c r="JGJ1" s="367" t="s">
        <v>690</v>
      </c>
      <c r="JGK1" s="367" t="s">
        <v>691</v>
      </c>
      <c r="JGL1" s="367" t="s">
        <v>1</v>
      </c>
      <c r="JGM1" s="367" t="s">
        <v>2</v>
      </c>
      <c r="JGN1" s="368" t="s">
        <v>3</v>
      </c>
      <c r="JGO1" s="367" t="s">
        <v>4</v>
      </c>
      <c r="JGP1" s="367" t="s">
        <v>5</v>
      </c>
      <c r="JGQ1" s="367" t="s">
        <v>689</v>
      </c>
      <c r="JGR1" s="367" t="s">
        <v>690</v>
      </c>
      <c r="JGS1" s="367" t="s">
        <v>691</v>
      </c>
      <c r="JGT1" s="367" t="s">
        <v>1</v>
      </c>
      <c r="JGU1" s="367" t="s">
        <v>2</v>
      </c>
      <c r="JGV1" s="368" t="s">
        <v>3</v>
      </c>
      <c r="JGW1" s="367" t="s">
        <v>4</v>
      </c>
      <c r="JGX1" s="367" t="s">
        <v>5</v>
      </c>
      <c r="JGY1" s="367" t="s">
        <v>689</v>
      </c>
      <c r="JGZ1" s="367" t="s">
        <v>690</v>
      </c>
      <c r="JHA1" s="367" t="s">
        <v>691</v>
      </c>
      <c r="JHB1" s="367" t="s">
        <v>1</v>
      </c>
      <c r="JHC1" s="367" t="s">
        <v>2</v>
      </c>
      <c r="JHD1" s="368" t="s">
        <v>3</v>
      </c>
      <c r="JHE1" s="367" t="s">
        <v>4</v>
      </c>
      <c r="JHF1" s="367" t="s">
        <v>5</v>
      </c>
      <c r="JHG1" s="367" t="s">
        <v>689</v>
      </c>
      <c r="JHH1" s="367" t="s">
        <v>690</v>
      </c>
      <c r="JHI1" s="367" t="s">
        <v>691</v>
      </c>
      <c r="JHJ1" s="367" t="s">
        <v>1</v>
      </c>
      <c r="JHK1" s="367" t="s">
        <v>2</v>
      </c>
      <c r="JHL1" s="368" t="s">
        <v>3</v>
      </c>
      <c r="JHM1" s="367" t="s">
        <v>4</v>
      </c>
      <c r="JHN1" s="367" t="s">
        <v>5</v>
      </c>
      <c r="JHO1" s="367" t="s">
        <v>689</v>
      </c>
      <c r="JHP1" s="367" t="s">
        <v>690</v>
      </c>
      <c r="JHQ1" s="367" t="s">
        <v>691</v>
      </c>
      <c r="JHR1" s="367" t="s">
        <v>1</v>
      </c>
      <c r="JHS1" s="367" t="s">
        <v>2</v>
      </c>
      <c r="JHT1" s="368" t="s">
        <v>3</v>
      </c>
      <c r="JHU1" s="367" t="s">
        <v>4</v>
      </c>
      <c r="JHV1" s="367" t="s">
        <v>5</v>
      </c>
      <c r="JHW1" s="367" t="s">
        <v>689</v>
      </c>
      <c r="JHX1" s="367" t="s">
        <v>690</v>
      </c>
      <c r="JHY1" s="367" t="s">
        <v>691</v>
      </c>
      <c r="JHZ1" s="367" t="s">
        <v>1</v>
      </c>
      <c r="JIA1" s="367" t="s">
        <v>2</v>
      </c>
      <c r="JIB1" s="368" t="s">
        <v>3</v>
      </c>
      <c r="JIC1" s="367" t="s">
        <v>4</v>
      </c>
      <c r="JID1" s="367" t="s">
        <v>5</v>
      </c>
      <c r="JIE1" s="367" t="s">
        <v>689</v>
      </c>
      <c r="JIF1" s="367" t="s">
        <v>690</v>
      </c>
      <c r="JIG1" s="367" t="s">
        <v>691</v>
      </c>
      <c r="JIH1" s="367" t="s">
        <v>1</v>
      </c>
      <c r="JII1" s="367" t="s">
        <v>2</v>
      </c>
      <c r="JIJ1" s="368" t="s">
        <v>3</v>
      </c>
      <c r="JIK1" s="367" t="s">
        <v>4</v>
      </c>
      <c r="JIL1" s="367" t="s">
        <v>5</v>
      </c>
      <c r="JIM1" s="367" t="s">
        <v>689</v>
      </c>
      <c r="JIN1" s="367" t="s">
        <v>690</v>
      </c>
      <c r="JIO1" s="367" t="s">
        <v>691</v>
      </c>
      <c r="JIP1" s="367" t="s">
        <v>1</v>
      </c>
      <c r="JIQ1" s="367" t="s">
        <v>2</v>
      </c>
      <c r="JIR1" s="368" t="s">
        <v>3</v>
      </c>
      <c r="JIS1" s="367" t="s">
        <v>4</v>
      </c>
      <c r="JIT1" s="367" t="s">
        <v>5</v>
      </c>
      <c r="JIU1" s="367" t="s">
        <v>689</v>
      </c>
      <c r="JIV1" s="367" t="s">
        <v>690</v>
      </c>
      <c r="JIW1" s="367" t="s">
        <v>691</v>
      </c>
      <c r="JIX1" s="367" t="s">
        <v>1</v>
      </c>
      <c r="JIY1" s="367" t="s">
        <v>2</v>
      </c>
      <c r="JIZ1" s="368" t="s">
        <v>3</v>
      </c>
      <c r="JJA1" s="367" t="s">
        <v>4</v>
      </c>
      <c r="JJB1" s="367" t="s">
        <v>5</v>
      </c>
      <c r="JJC1" s="367" t="s">
        <v>689</v>
      </c>
      <c r="JJD1" s="367" t="s">
        <v>690</v>
      </c>
      <c r="JJE1" s="367" t="s">
        <v>691</v>
      </c>
      <c r="JJF1" s="367" t="s">
        <v>1</v>
      </c>
      <c r="JJG1" s="367" t="s">
        <v>2</v>
      </c>
      <c r="JJH1" s="368" t="s">
        <v>3</v>
      </c>
      <c r="JJI1" s="367" t="s">
        <v>4</v>
      </c>
      <c r="JJJ1" s="367" t="s">
        <v>5</v>
      </c>
      <c r="JJK1" s="367" t="s">
        <v>689</v>
      </c>
      <c r="JJL1" s="367" t="s">
        <v>690</v>
      </c>
      <c r="JJM1" s="367" t="s">
        <v>691</v>
      </c>
      <c r="JJN1" s="367" t="s">
        <v>1</v>
      </c>
      <c r="JJO1" s="367" t="s">
        <v>2</v>
      </c>
      <c r="JJP1" s="368" t="s">
        <v>3</v>
      </c>
      <c r="JJQ1" s="367" t="s">
        <v>4</v>
      </c>
      <c r="JJR1" s="367" t="s">
        <v>5</v>
      </c>
      <c r="JJS1" s="367" t="s">
        <v>689</v>
      </c>
      <c r="JJT1" s="367" t="s">
        <v>690</v>
      </c>
      <c r="JJU1" s="367" t="s">
        <v>691</v>
      </c>
      <c r="JJV1" s="367" t="s">
        <v>1</v>
      </c>
      <c r="JJW1" s="367" t="s">
        <v>2</v>
      </c>
      <c r="JJX1" s="368" t="s">
        <v>3</v>
      </c>
      <c r="JJY1" s="367" t="s">
        <v>4</v>
      </c>
      <c r="JJZ1" s="367" t="s">
        <v>5</v>
      </c>
      <c r="JKA1" s="367" t="s">
        <v>689</v>
      </c>
      <c r="JKB1" s="367" t="s">
        <v>690</v>
      </c>
      <c r="JKC1" s="367" t="s">
        <v>691</v>
      </c>
      <c r="JKD1" s="367" t="s">
        <v>1</v>
      </c>
      <c r="JKE1" s="367" t="s">
        <v>2</v>
      </c>
      <c r="JKF1" s="368" t="s">
        <v>3</v>
      </c>
      <c r="JKG1" s="367" t="s">
        <v>4</v>
      </c>
      <c r="JKH1" s="367" t="s">
        <v>5</v>
      </c>
      <c r="JKI1" s="367" t="s">
        <v>689</v>
      </c>
      <c r="JKJ1" s="367" t="s">
        <v>690</v>
      </c>
      <c r="JKK1" s="367" t="s">
        <v>691</v>
      </c>
      <c r="JKL1" s="367" t="s">
        <v>1</v>
      </c>
      <c r="JKM1" s="367" t="s">
        <v>2</v>
      </c>
      <c r="JKN1" s="368" t="s">
        <v>3</v>
      </c>
      <c r="JKO1" s="367" t="s">
        <v>4</v>
      </c>
      <c r="JKP1" s="367" t="s">
        <v>5</v>
      </c>
      <c r="JKQ1" s="367" t="s">
        <v>689</v>
      </c>
      <c r="JKR1" s="367" t="s">
        <v>690</v>
      </c>
      <c r="JKS1" s="367" t="s">
        <v>691</v>
      </c>
      <c r="JKT1" s="367" t="s">
        <v>1</v>
      </c>
      <c r="JKU1" s="367" t="s">
        <v>2</v>
      </c>
      <c r="JKV1" s="368" t="s">
        <v>3</v>
      </c>
      <c r="JKW1" s="367" t="s">
        <v>4</v>
      </c>
      <c r="JKX1" s="367" t="s">
        <v>5</v>
      </c>
      <c r="JKY1" s="367" t="s">
        <v>689</v>
      </c>
      <c r="JKZ1" s="367" t="s">
        <v>690</v>
      </c>
      <c r="JLA1" s="367" t="s">
        <v>691</v>
      </c>
      <c r="JLB1" s="367" t="s">
        <v>1</v>
      </c>
      <c r="JLC1" s="367" t="s">
        <v>2</v>
      </c>
      <c r="JLD1" s="368" t="s">
        <v>3</v>
      </c>
      <c r="JLE1" s="367" t="s">
        <v>4</v>
      </c>
      <c r="JLF1" s="367" t="s">
        <v>5</v>
      </c>
      <c r="JLG1" s="367" t="s">
        <v>689</v>
      </c>
      <c r="JLH1" s="367" t="s">
        <v>690</v>
      </c>
      <c r="JLI1" s="367" t="s">
        <v>691</v>
      </c>
      <c r="JLJ1" s="367" t="s">
        <v>1</v>
      </c>
      <c r="JLK1" s="367" t="s">
        <v>2</v>
      </c>
      <c r="JLL1" s="368" t="s">
        <v>3</v>
      </c>
      <c r="JLM1" s="367" t="s">
        <v>4</v>
      </c>
      <c r="JLN1" s="367" t="s">
        <v>5</v>
      </c>
      <c r="JLO1" s="367" t="s">
        <v>689</v>
      </c>
      <c r="JLP1" s="367" t="s">
        <v>690</v>
      </c>
      <c r="JLQ1" s="367" t="s">
        <v>691</v>
      </c>
      <c r="JLR1" s="367" t="s">
        <v>1</v>
      </c>
      <c r="JLS1" s="367" t="s">
        <v>2</v>
      </c>
      <c r="JLT1" s="368" t="s">
        <v>3</v>
      </c>
      <c r="JLU1" s="367" t="s">
        <v>4</v>
      </c>
      <c r="JLV1" s="367" t="s">
        <v>5</v>
      </c>
      <c r="JLW1" s="367" t="s">
        <v>689</v>
      </c>
      <c r="JLX1" s="367" t="s">
        <v>690</v>
      </c>
      <c r="JLY1" s="367" t="s">
        <v>691</v>
      </c>
      <c r="JLZ1" s="367" t="s">
        <v>1</v>
      </c>
      <c r="JMA1" s="367" t="s">
        <v>2</v>
      </c>
      <c r="JMB1" s="368" t="s">
        <v>3</v>
      </c>
      <c r="JMC1" s="367" t="s">
        <v>4</v>
      </c>
      <c r="JMD1" s="367" t="s">
        <v>5</v>
      </c>
      <c r="JME1" s="367" t="s">
        <v>689</v>
      </c>
      <c r="JMF1" s="367" t="s">
        <v>690</v>
      </c>
      <c r="JMG1" s="367" t="s">
        <v>691</v>
      </c>
      <c r="JMH1" s="367" t="s">
        <v>1</v>
      </c>
      <c r="JMI1" s="367" t="s">
        <v>2</v>
      </c>
      <c r="JMJ1" s="368" t="s">
        <v>3</v>
      </c>
      <c r="JMK1" s="367" t="s">
        <v>4</v>
      </c>
      <c r="JML1" s="367" t="s">
        <v>5</v>
      </c>
      <c r="JMM1" s="367" t="s">
        <v>689</v>
      </c>
      <c r="JMN1" s="367" t="s">
        <v>690</v>
      </c>
      <c r="JMO1" s="367" t="s">
        <v>691</v>
      </c>
      <c r="JMP1" s="367" t="s">
        <v>1</v>
      </c>
      <c r="JMQ1" s="367" t="s">
        <v>2</v>
      </c>
      <c r="JMR1" s="368" t="s">
        <v>3</v>
      </c>
      <c r="JMS1" s="367" t="s">
        <v>4</v>
      </c>
      <c r="JMT1" s="367" t="s">
        <v>5</v>
      </c>
      <c r="JMU1" s="367" t="s">
        <v>689</v>
      </c>
      <c r="JMV1" s="367" t="s">
        <v>690</v>
      </c>
      <c r="JMW1" s="367" t="s">
        <v>691</v>
      </c>
      <c r="JMX1" s="367" t="s">
        <v>1</v>
      </c>
      <c r="JMY1" s="367" t="s">
        <v>2</v>
      </c>
      <c r="JMZ1" s="368" t="s">
        <v>3</v>
      </c>
      <c r="JNA1" s="367" t="s">
        <v>4</v>
      </c>
      <c r="JNB1" s="367" t="s">
        <v>5</v>
      </c>
      <c r="JNC1" s="367" t="s">
        <v>689</v>
      </c>
      <c r="JND1" s="367" t="s">
        <v>690</v>
      </c>
      <c r="JNE1" s="367" t="s">
        <v>691</v>
      </c>
      <c r="JNF1" s="367" t="s">
        <v>1</v>
      </c>
      <c r="JNG1" s="367" t="s">
        <v>2</v>
      </c>
      <c r="JNH1" s="368" t="s">
        <v>3</v>
      </c>
      <c r="JNI1" s="367" t="s">
        <v>4</v>
      </c>
      <c r="JNJ1" s="367" t="s">
        <v>5</v>
      </c>
      <c r="JNK1" s="367" t="s">
        <v>689</v>
      </c>
      <c r="JNL1" s="367" t="s">
        <v>690</v>
      </c>
      <c r="JNM1" s="367" t="s">
        <v>691</v>
      </c>
      <c r="JNN1" s="367" t="s">
        <v>1</v>
      </c>
      <c r="JNO1" s="367" t="s">
        <v>2</v>
      </c>
      <c r="JNP1" s="368" t="s">
        <v>3</v>
      </c>
      <c r="JNQ1" s="367" t="s">
        <v>4</v>
      </c>
      <c r="JNR1" s="367" t="s">
        <v>5</v>
      </c>
      <c r="JNS1" s="367" t="s">
        <v>689</v>
      </c>
      <c r="JNT1" s="367" t="s">
        <v>690</v>
      </c>
      <c r="JNU1" s="367" t="s">
        <v>691</v>
      </c>
      <c r="JNV1" s="367" t="s">
        <v>1</v>
      </c>
      <c r="JNW1" s="367" t="s">
        <v>2</v>
      </c>
      <c r="JNX1" s="368" t="s">
        <v>3</v>
      </c>
      <c r="JNY1" s="367" t="s">
        <v>4</v>
      </c>
      <c r="JNZ1" s="367" t="s">
        <v>5</v>
      </c>
      <c r="JOA1" s="367" t="s">
        <v>689</v>
      </c>
      <c r="JOB1" s="367" t="s">
        <v>690</v>
      </c>
      <c r="JOC1" s="367" t="s">
        <v>691</v>
      </c>
      <c r="JOD1" s="367" t="s">
        <v>1</v>
      </c>
      <c r="JOE1" s="367" t="s">
        <v>2</v>
      </c>
      <c r="JOF1" s="368" t="s">
        <v>3</v>
      </c>
      <c r="JOG1" s="367" t="s">
        <v>4</v>
      </c>
      <c r="JOH1" s="367" t="s">
        <v>5</v>
      </c>
      <c r="JOI1" s="367" t="s">
        <v>689</v>
      </c>
      <c r="JOJ1" s="367" t="s">
        <v>690</v>
      </c>
      <c r="JOK1" s="367" t="s">
        <v>691</v>
      </c>
      <c r="JOL1" s="367" t="s">
        <v>1</v>
      </c>
      <c r="JOM1" s="367" t="s">
        <v>2</v>
      </c>
      <c r="JON1" s="368" t="s">
        <v>3</v>
      </c>
      <c r="JOO1" s="367" t="s">
        <v>4</v>
      </c>
      <c r="JOP1" s="367" t="s">
        <v>5</v>
      </c>
      <c r="JOQ1" s="367" t="s">
        <v>689</v>
      </c>
      <c r="JOR1" s="367" t="s">
        <v>690</v>
      </c>
      <c r="JOS1" s="367" t="s">
        <v>691</v>
      </c>
      <c r="JOT1" s="367" t="s">
        <v>1</v>
      </c>
      <c r="JOU1" s="367" t="s">
        <v>2</v>
      </c>
      <c r="JOV1" s="368" t="s">
        <v>3</v>
      </c>
      <c r="JOW1" s="367" t="s">
        <v>4</v>
      </c>
      <c r="JOX1" s="367" t="s">
        <v>5</v>
      </c>
      <c r="JOY1" s="367" t="s">
        <v>689</v>
      </c>
      <c r="JOZ1" s="367" t="s">
        <v>690</v>
      </c>
      <c r="JPA1" s="367" t="s">
        <v>691</v>
      </c>
      <c r="JPB1" s="367" t="s">
        <v>1</v>
      </c>
      <c r="JPC1" s="367" t="s">
        <v>2</v>
      </c>
      <c r="JPD1" s="368" t="s">
        <v>3</v>
      </c>
      <c r="JPE1" s="367" t="s">
        <v>4</v>
      </c>
      <c r="JPF1" s="367" t="s">
        <v>5</v>
      </c>
      <c r="JPG1" s="367" t="s">
        <v>689</v>
      </c>
      <c r="JPH1" s="367" t="s">
        <v>690</v>
      </c>
      <c r="JPI1" s="367" t="s">
        <v>691</v>
      </c>
      <c r="JPJ1" s="367" t="s">
        <v>1</v>
      </c>
      <c r="JPK1" s="367" t="s">
        <v>2</v>
      </c>
      <c r="JPL1" s="368" t="s">
        <v>3</v>
      </c>
      <c r="JPM1" s="367" t="s">
        <v>4</v>
      </c>
      <c r="JPN1" s="367" t="s">
        <v>5</v>
      </c>
      <c r="JPO1" s="367" t="s">
        <v>689</v>
      </c>
      <c r="JPP1" s="367" t="s">
        <v>690</v>
      </c>
      <c r="JPQ1" s="367" t="s">
        <v>691</v>
      </c>
      <c r="JPR1" s="367" t="s">
        <v>1</v>
      </c>
      <c r="JPS1" s="367" t="s">
        <v>2</v>
      </c>
      <c r="JPT1" s="368" t="s">
        <v>3</v>
      </c>
      <c r="JPU1" s="367" t="s">
        <v>4</v>
      </c>
      <c r="JPV1" s="367" t="s">
        <v>5</v>
      </c>
      <c r="JPW1" s="367" t="s">
        <v>689</v>
      </c>
      <c r="JPX1" s="367" t="s">
        <v>690</v>
      </c>
      <c r="JPY1" s="367" t="s">
        <v>691</v>
      </c>
      <c r="JPZ1" s="367" t="s">
        <v>1</v>
      </c>
      <c r="JQA1" s="367" t="s">
        <v>2</v>
      </c>
      <c r="JQB1" s="368" t="s">
        <v>3</v>
      </c>
      <c r="JQC1" s="367" t="s">
        <v>4</v>
      </c>
      <c r="JQD1" s="367" t="s">
        <v>5</v>
      </c>
      <c r="JQE1" s="367" t="s">
        <v>689</v>
      </c>
      <c r="JQF1" s="367" t="s">
        <v>690</v>
      </c>
      <c r="JQG1" s="367" t="s">
        <v>691</v>
      </c>
      <c r="JQH1" s="367" t="s">
        <v>1</v>
      </c>
      <c r="JQI1" s="367" t="s">
        <v>2</v>
      </c>
      <c r="JQJ1" s="368" t="s">
        <v>3</v>
      </c>
      <c r="JQK1" s="367" t="s">
        <v>4</v>
      </c>
      <c r="JQL1" s="367" t="s">
        <v>5</v>
      </c>
      <c r="JQM1" s="367" t="s">
        <v>689</v>
      </c>
      <c r="JQN1" s="367" t="s">
        <v>690</v>
      </c>
      <c r="JQO1" s="367" t="s">
        <v>691</v>
      </c>
      <c r="JQP1" s="367" t="s">
        <v>1</v>
      </c>
      <c r="JQQ1" s="367" t="s">
        <v>2</v>
      </c>
      <c r="JQR1" s="368" t="s">
        <v>3</v>
      </c>
      <c r="JQS1" s="367" t="s">
        <v>4</v>
      </c>
      <c r="JQT1" s="367" t="s">
        <v>5</v>
      </c>
      <c r="JQU1" s="367" t="s">
        <v>689</v>
      </c>
      <c r="JQV1" s="367" t="s">
        <v>690</v>
      </c>
      <c r="JQW1" s="367" t="s">
        <v>691</v>
      </c>
      <c r="JQX1" s="367" t="s">
        <v>1</v>
      </c>
      <c r="JQY1" s="367" t="s">
        <v>2</v>
      </c>
      <c r="JQZ1" s="368" t="s">
        <v>3</v>
      </c>
      <c r="JRA1" s="367" t="s">
        <v>4</v>
      </c>
      <c r="JRB1" s="367" t="s">
        <v>5</v>
      </c>
      <c r="JRC1" s="367" t="s">
        <v>689</v>
      </c>
      <c r="JRD1" s="367" t="s">
        <v>690</v>
      </c>
      <c r="JRE1" s="367" t="s">
        <v>691</v>
      </c>
      <c r="JRF1" s="367" t="s">
        <v>1</v>
      </c>
      <c r="JRG1" s="367" t="s">
        <v>2</v>
      </c>
      <c r="JRH1" s="368" t="s">
        <v>3</v>
      </c>
      <c r="JRI1" s="367" t="s">
        <v>4</v>
      </c>
      <c r="JRJ1" s="367" t="s">
        <v>5</v>
      </c>
      <c r="JRK1" s="367" t="s">
        <v>689</v>
      </c>
      <c r="JRL1" s="367" t="s">
        <v>690</v>
      </c>
      <c r="JRM1" s="367" t="s">
        <v>691</v>
      </c>
      <c r="JRN1" s="367" t="s">
        <v>1</v>
      </c>
      <c r="JRO1" s="367" t="s">
        <v>2</v>
      </c>
      <c r="JRP1" s="368" t="s">
        <v>3</v>
      </c>
      <c r="JRQ1" s="367" t="s">
        <v>4</v>
      </c>
      <c r="JRR1" s="367" t="s">
        <v>5</v>
      </c>
      <c r="JRS1" s="367" t="s">
        <v>689</v>
      </c>
      <c r="JRT1" s="367" t="s">
        <v>690</v>
      </c>
      <c r="JRU1" s="367" t="s">
        <v>691</v>
      </c>
      <c r="JRV1" s="367" t="s">
        <v>1</v>
      </c>
      <c r="JRW1" s="367" t="s">
        <v>2</v>
      </c>
      <c r="JRX1" s="368" t="s">
        <v>3</v>
      </c>
      <c r="JRY1" s="367" t="s">
        <v>4</v>
      </c>
      <c r="JRZ1" s="367" t="s">
        <v>5</v>
      </c>
      <c r="JSA1" s="367" t="s">
        <v>689</v>
      </c>
      <c r="JSB1" s="367" t="s">
        <v>690</v>
      </c>
      <c r="JSC1" s="367" t="s">
        <v>691</v>
      </c>
      <c r="JSD1" s="367" t="s">
        <v>1</v>
      </c>
      <c r="JSE1" s="367" t="s">
        <v>2</v>
      </c>
      <c r="JSF1" s="368" t="s">
        <v>3</v>
      </c>
      <c r="JSG1" s="367" t="s">
        <v>4</v>
      </c>
      <c r="JSH1" s="367" t="s">
        <v>5</v>
      </c>
      <c r="JSI1" s="367" t="s">
        <v>689</v>
      </c>
      <c r="JSJ1" s="367" t="s">
        <v>690</v>
      </c>
      <c r="JSK1" s="367" t="s">
        <v>691</v>
      </c>
      <c r="JSL1" s="367" t="s">
        <v>1</v>
      </c>
      <c r="JSM1" s="367" t="s">
        <v>2</v>
      </c>
      <c r="JSN1" s="368" t="s">
        <v>3</v>
      </c>
      <c r="JSO1" s="367" t="s">
        <v>4</v>
      </c>
      <c r="JSP1" s="367" t="s">
        <v>5</v>
      </c>
      <c r="JSQ1" s="367" t="s">
        <v>689</v>
      </c>
      <c r="JSR1" s="367" t="s">
        <v>690</v>
      </c>
      <c r="JSS1" s="367" t="s">
        <v>691</v>
      </c>
      <c r="JST1" s="367" t="s">
        <v>1</v>
      </c>
      <c r="JSU1" s="367" t="s">
        <v>2</v>
      </c>
      <c r="JSV1" s="368" t="s">
        <v>3</v>
      </c>
      <c r="JSW1" s="367" t="s">
        <v>4</v>
      </c>
      <c r="JSX1" s="367" t="s">
        <v>5</v>
      </c>
      <c r="JSY1" s="367" t="s">
        <v>689</v>
      </c>
      <c r="JSZ1" s="367" t="s">
        <v>690</v>
      </c>
      <c r="JTA1" s="367" t="s">
        <v>691</v>
      </c>
      <c r="JTB1" s="367" t="s">
        <v>1</v>
      </c>
      <c r="JTC1" s="367" t="s">
        <v>2</v>
      </c>
      <c r="JTD1" s="368" t="s">
        <v>3</v>
      </c>
      <c r="JTE1" s="367" t="s">
        <v>4</v>
      </c>
      <c r="JTF1" s="367" t="s">
        <v>5</v>
      </c>
      <c r="JTG1" s="367" t="s">
        <v>689</v>
      </c>
      <c r="JTH1" s="367" t="s">
        <v>690</v>
      </c>
      <c r="JTI1" s="367" t="s">
        <v>691</v>
      </c>
      <c r="JTJ1" s="367" t="s">
        <v>1</v>
      </c>
      <c r="JTK1" s="367" t="s">
        <v>2</v>
      </c>
      <c r="JTL1" s="368" t="s">
        <v>3</v>
      </c>
      <c r="JTM1" s="367" t="s">
        <v>4</v>
      </c>
      <c r="JTN1" s="367" t="s">
        <v>5</v>
      </c>
      <c r="JTO1" s="367" t="s">
        <v>689</v>
      </c>
      <c r="JTP1" s="367" t="s">
        <v>690</v>
      </c>
      <c r="JTQ1" s="367" t="s">
        <v>691</v>
      </c>
      <c r="JTR1" s="367" t="s">
        <v>1</v>
      </c>
      <c r="JTS1" s="367" t="s">
        <v>2</v>
      </c>
      <c r="JTT1" s="368" t="s">
        <v>3</v>
      </c>
      <c r="JTU1" s="367" t="s">
        <v>4</v>
      </c>
      <c r="JTV1" s="367" t="s">
        <v>5</v>
      </c>
      <c r="JTW1" s="367" t="s">
        <v>689</v>
      </c>
      <c r="JTX1" s="367" t="s">
        <v>690</v>
      </c>
      <c r="JTY1" s="367" t="s">
        <v>691</v>
      </c>
      <c r="JTZ1" s="367" t="s">
        <v>1</v>
      </c>
      <c r="JUA1" s="367" t="s">
        <v>2</v>
      </c>
      <c r="JUB1" s="368" t="s">
        <v>3</v>
      </c>
      <c r="JUC1" s="367" t="s">
        <v>4</v>
      </c>
      <c r="JUD1" s="367" t="s">
        <v>5</v>
      </c>
      <c r="JUE1" s="367" t="s">
        <v>689</v>
      </c>
      <c r="JUF1" s="367" t="s">
        <v>690</v>
      </c>
      <c r="JUG1" s="367" t="s">
        <v>691</v>
      </c>
      <c r="JUH1" s="367" t="s">
        <v>1</v>
      </c>
      <c r="JUI1" s="367" t="s">
        <v>2</v>
      </c>
      <c r="JUJ1" s="368" t="s">
        <v>3</v>
      </c>
      <c r="JUK1" s="367" t="s">
        <v>4</v>
      </c>
      <c r="JUL1" s="367" t="s">
        <v>5</v>
      </c>
      <c r="JUM1" s="367" t="s">
        <v>689</v>
      </c>
      <c r="JUN1" s="367" t="s">
        <v>690</v>
      </c>
      <c r="JUO1" s="367" t="s">
        <v>691</v>
      </c>
      <c r="JUP1" s="367" t="s">
        <v>1</v>
      </c>
      <c r="JUQ1" s="367" t="s">
        <v>2</v>
      </c>
      <c r="JUR1" s="368" t="s">
        <v>3</v>
      </c>
      <c r="JUS1" s="367" t="s">
        <v>4</v>
      </c>
      <c r="JUT1" s="367" t="s">
        <v>5</v>
      </c>
      <c r="JUU1" s="367" t="s">
        <v>689</v>
      </c>
      <c r="JUV1" s="367" t="s">
        <v>690</v>
      </c>
      <c r="JUW1" s="367" t="s">
        <v>691</v>
      </c>
      <c r="JUX1" s="367" t="s">
        <v>1</v>
      </c>
      <c r="JUY1" s="367" t="s">
        <v>2</v>
      </c>
      <c r="JUZ1" s="368" t="s">
        <v>3</v>
      </c>
      <c r="JVA1" s="367" t="s">
        <v>4</v>
      </c>
      <c r="JVB1" s="367" t="s">
        <v>5</v>
      </c>
      <c r="JVC1" s="367" t="s">
        <v>689</v>
      </c>
      <c r="JVD1" s="367" t="s">
        <v>690</v>
      </c>
      <c r="JVE1" s="367" t="s">
        <v>691</v>
      </c>
      <c r="JVF1" s="367" t="s">
        <v>1</v>
      </c>
      <c r="JVG1" s="367" t="s">
        <v>2</v>
      </c>
      <c r="JVH1" s="368" t="s">
        <v>3</v>
      </c>
      <c r="JVI1" s="367" t="s">
        <v>4</v>
      </c>
      <c r="JVJ1" s="367" t="s">
        <v>5</v>
      </c>
      <c r="JVK1" s="367" t="s">
        <v>689</v>
      </c>
      <c r="JVL1" s="367" t="s">
        <v>690</v>
      </c>
      <c r="JVM1" s="367" t="s">
        <v>691</v>
      </c>
      <c r="JVN1" s="367" t="s">
        <v>1</v>
      </c>
      <c r="JVO1" s="367" t="s">
        <v>2</v>
      </c>
      <c r="JVP1" s="368" t="s">
        <v>3</v>
      </c>
      <c r="JVQ1" s="367" t="s">
        <v>4</v>
      </c>
      <c r="JVR1" s="367" t="s">
        <v>5</v>
      </c>
      <c r="JVS1" s="367" t="s">
        <v>689</v>
      </c>
      <c r="JVT1" s="367" t="s">
        <v>690</v>
      </c>
      <c r="JVU1" s="367" t="s">
        <v>691</v>
      </c>
      <c r="JVV1" s="367" t="s">
        <v>1</v>
      </c>
      <c r="JVW1" s="367" t="s">
        <v>2</v>
      </c>
      <c r="JVX1" s="368" t="s">
        <v>3</v>
      </c>
      <c r="JVY1" s="367" t="s">
        <v>4</v>
      </c>
      <c r="JVZ1" s="367" t="s">
        <v>5</v>
      </c>
      <c r="JWA1" s="367" t="s">
        <v>689</v>
      </c>
      <c r="JWB1" s="367" t="s">
        <v>690</v>
      </c>
      <c r="JWC1" s="367" t="s">
        <v>691</v>
      </c>
      <c r="JWD1" s="367" t="s">
        <v>1</v>
      </c>
      <c r="JWE1" s="367" t="s">
        <v>2</v>
      </c>
      <c r="JWF1" s="368" t="s">
        <v>3</v>
      </c>
      <c r="JWG1" s="367" t="s">
        <v>4</v>
      </c>
      <c r="JWH1" s="367" t="s">
        <v>5</v>
      </c>
      <c r="JWI1" s="367" t="s">
        <v>689</v>
      </c>
      <c r="JWJ1" s="367" t="s">
        <v>690</v>
      </c>
      <c r="JWK1" s="367" t="s">
        <v>691</v>
      </c>
      <c r="JWL1" s="367" t="s">
        <v>1</v>
      </c>
      <c r="JWM1" s="367" t="s">
        <v>2</v>
      </c>
      <c r="JWN1" s="368" t="s">
        <v>3</v>
      </c>
      <c r="JWO1" s="367" t="s">
        <v>4</v>
      </c>
      <c r="JWP1" s="367" t="s">
        <v>5</v>
      </c>
      <c r="JWQ1" s="367" t="s">
        <v>689</v>
      </c>
      <c r="JWR1" s="367" t="s">
        <v>690</v>
      </c>
      <c r="JWS1" s="367" t="s">
        <v>691</v>
      </c>
      <c r="JWT1" s="367" t="s">
        <v>1</v>
      </c>
      <c r="JWU1" s="367" t="s">
        <v>2</v>
      </c>
      <c r="JWV1" s="368" t="s">
        <v>3</v>
      </c>
      <c r="JWW1" s="367" t="s">
        <v>4</v>
      </c>
      <c r="JWX1" s="367" t="s">
        <v>5</v>
      </c>
      <c r="JWY1" s="367" t="s">
        <v>689</v>
      </c>
      <c r="JWZ1" s="367" t="s">
        <v>690</v>
      </c>
      <c r="JXA1" s="367" t="s">
        <v>691</v>
      </c>
      <c r="JXB1" s="367" t="s">
        <v>1</v>
      </c>
      <c r="JXC1" s="367" t="s">
        <v>2</v>
      </c>
      <c r="JXD1" s="368" t="s">
        <v>3</v>
      </c>
      <c r="JXE1" s="367" t="s">
        <v>4</v>
      </c>
      <c r="JXF1" s="367" t="s">
        <v>5</v>
      </c>
      <c r="JXG1" s="367" t="s">
        <v>689</v>
      </c>
      <c r="JXH1" s="367" t="s">
        <v>690</v>
      </c>
      <c r="JXI1" s="367" t="s">
        <v>691</v>
      </c>
      <c r="JXJ1" s="367" t="s">
        <v>1</v>
      </c>
      <c r="JXK1" s="367" t="s">
        <v>2</v>
      </c>
      <c r="JXL1" s="368" t="s">
        <v>3</v>
      </c>
      <c r="JXM1" s="367" t="s">
        <v>4</v>
      </c>
      <c r="JXN1" s="367" t="s">
        <v>5</v>
      </c>
      <c r="JXO1" s="367" t="s">
        <v>689</v>
      </c>
      <c r="JXP1" s="367" t="s">
        <v>690</v>
      </c>
      <c r="JXQ1" s="367" t="s">
        <v>691</v>
      </c>
      <c r="JXR1" s="367" t="s">
        <v>1</v>
      </c>
      <c r="JXS1" s="367" t="s">
        <v>2</v>
      </c>
      <c r="JXT1" s="368" t="s">
        <v>3</v>
      </c>
      <c r="JXU1" s="367" t="s">
        <v>4</v>
      </c>
      <c r="JXV1" s="367" t="s">
        <v>5</v>
      </c>
      <c r="JXW1" s="367" t="s">
        <v>689</v>
      </c>
      <c r="JXX1" s="367" t="s">
        <v>690</v>
      </c>
      <c r="JXY1" s="367" t="s">
        <v>691</v>
      </c>
      <c r="JXZ1" s="367" t="s">
        <v>1</v>
      </c>
      <c r="JYA1" s="367" t="s">
        <v>2</v>
      </c>
      <c r="JYB1" s="368" t="s">
        <v>3</v>
      </c>
      <c r="JYC1" s="367" t="s">
        <v>4</v>
      </c>
      <c r="JYD1" s="367" t="s">
        <v>5</v>
      </c>
      <c r="JYE1" s="367" t="s">
        <v>689</v>
      </c>
      <c r="JYF1" s="367" t="s">
        <v>690</v>
      </c>
      <c r="JYG1" s="367" t="s">
        <v>691</v>
      </c>
      <c r="JYH1" s="367" t="s">
        <v>1</v>
      </c>
      <c r="JYI1" s="367" t="s">
        <v>2</v>
      </c>
      <c r="JYJ1" s="368" t="s">
        <v>3</v>
      </c>
      <c r="JYK1" s="367" t="s">
        <v>4</v>
      </c>
      <c r="JYL1" s="367" t="s">
        <v>5</v>
      </c>
      <c r="JYM1" s="367" t="s">
        <v>689</v>
      </c>
      <c r="JYN1" s="367" t="s">
        <v>690</v>
      </c>
      <c r="JYO1" s="367" t="s">
        <v>691</v>
      </c>
      <c r="JYP1" s="367" t="s">
        <v>1</v>
      </c>
      <c r="JYQ1" s="367" t="s">
        <v>2</v>
      </c>
      <c r="JYR1" s="368" t="s">
        <v>3</v>
      </c>
      <c r="JYS1" s="367" t="s">
        <v>4</v>
      </c>
      <c r="JYT1" s="367" t="s">
        <v>5</v>
      </c>
      <c r="JYU1" s="367" t="s">
        <v>689</v>
      </c>
      <c r="JYV1" s="367" t="s">
        <v>690</v>
      </c>
      <c r="JYW1" s="367" t="s">
        <v>691</v>
      </c>
      <c r="JYX1" s="367" t="s">
        <v>1</v>
      </c>
      <c r="JYY1" s="367" t="s">
        <v>2</v>
      </c>
      <c r="JYZ1" s="368" t="s">
        <v>3</v>
      </c>
      <c r="JZA1" s="367" t="s">
        <v>4</v>
      </c>
      <c r="JZB1" s="367" t="s">
        <v>5</v>
      </c>
      <c r="JZC1" s="367" t="s">
        <v>689</v>
      </c>
      <c r="JZD1" s="367" t="s">
        <v>690</v>
      </c>
      <c r="JZE1" s="367" t="s">
        <v>691</v>
      </c>
      <c r="JZF1" s="367" t="s">
        <v>1</v>
      </c>
      <c r="JZG1" s="367" t="s">
        <v>2</v>
      </c>
      <c r="JZH1" s="368" t="s">
        <v>3</v>
      </c>
      <c r="JZI1" s="367" t="s">
        <v>4</v>
      </c>
      <c r="JZJ1" s="367" t="s">
        <v>5</v>
      </c>
      <c r="JZK1" s="367" t="s">
        <v>689</v>
      </c>
      <c r="JZL1" s="367" t="s">
        <v>690</v>
      </c>
      <c r="JZM1" s="367" t="s">
        <v>691</v>
      </c>
      <c r="JZN1" s="367" t="s">
        <v>1</v>
      </c>
      <c r="JZO1" s="367" t="s">
        <v>2</v>
      </c>
      <c r="JZP1" s="368" t="s">
        <v>3</v>
      </c>
      <c r="JZQ1" s="367" t="s">
        <v>4</v>
      </c>
      <c r="JZR1" s="367" t="s">
        <v>5</v>
      </c>
      <c r="JZS1" s="367" t="s">
        <v>689</v>
      </c>
      <c r="JZT1" s="367" t="s">
        <v>690</v>
      </c>
      <c r="JZU1" s="367" t="s">
        <v>691</v>
      </c>
      <c r="JZV1" s="367" t="s">
        <v>1</v>
      </c>
      <c r="JZW1" s="367" t="s">
        <v>2</v>
      </c>
      <c r="JZX1" s="368" t="s">
        <v>3</v>
      </c>
      <c r="JZY1" s="367" t="s">
        <v>4</v>
      </c>
      <c r="JZZ1" s="367" t="s">
        <v>5</v>
      </c>
      <c r="KAA1" s="367" t="s">
        <v>689</v>
      </c>
      <c r="KAB1" s="367" t="s">
        <v>690</v>
      </c>
      <c r="KAC1" s="367" t="s">
        <v>691</v>
      </c>
      <c r="KAD1" s="367" t="s">
        <v>1</v>
      </c>
      <c r="KAE1" s="367" t="s">
        <v>2</v>
      </c>
      <c r="KAF1" s="368" t="s">
        <v>3</v>
      </c>
      <c r="KAG1" s="367" t="s">
        <v>4</v>
      </c>
      <c r="KAH1" s="367" t="s">
        <v>5</v>
      </c>
      <c r="KAI1" s="367" t="s">
        <v>689</v>
      </c>
      <c r="KAJ1" s="367" t="s">
        <v>690</v>
      </c>
      <c r="KAK1" s="367" t="s">
        <v>691</v>
      </c>
      <c r="KAL1" s="367" t="s">
        <v>1</v>
      </c>
      <c r="KAM1" s="367" t="s">
        <v>2</v>
      </c>
      <c r="KAN1" s="368" t="s">
        <v>3</v>
      </c>
      <c r="KAO1" s="367" t="s">
        <v>4</v>
      </c>
      <c r="KAP1" s="367" t="s">
        <v>5</v>
      </c>
      <c r="KAQ1" s="367" t="s">
        <v>689</v>
      </c>
      <c r="KAR1" s="367" t="s">
        <v>690</v>
      </c>
      <c r="KAS1" s="367" t="s">
        <v>691</v>
      </c>
      <c r="KAT1" s="367" t="s">
        <v>1</v>
      </c>
      <c r="KAU1" s="367" t="s">
        <v>2</v>
      </c>
      <c r="KAV1" s="368" t="s">
        <v>3</v>
      </c>
      <c r="KAW1" s="367" t="s">
        <v>4</v>
      </c>
      <c r="KAX1" s="367" t="s">
        <v>5</v>
      </c>
      <c r="KAY1" s="367" t="s">
        <v>689</v>
      </c>
      <c r="KAZ1" s="367" t="s">
        <v>690</v>
      </c>
      <c r="KBA1" s="367" t="s">
        <v>691</v>
      </c>
      <c r="KBB1" s="367" t="s">
        <v>1</v>
      </c>
      <c r="KBC1" s="367" t="s">
        <v>2</v>
      </c>
      <c r="KBD1" s="368" t="s">
        <v>3</v>
      </c>
      <c r="KBE1" s="367" t="s">
        <v>4</v>
      </c>
      <c r="KBF1" s="367" t="s">
        <v>5</v>
      </c>
      <c r="KBG1" s="367" t="s">
        <v>689</v>
      </c>
      <c r="KBH1" s="367" t="s">
        <v>690</v>
      </c>
      <c r="KBI1" s="367" t="s">
        <v>691</v>
      </c>
      <c r="KBJ1" s="367" t="s">
        <v>1</v>
      </c>
      <c r="KBK1" s="367" t="s">
        <v>2</v>
      </c>
      <c r="KBL1" s="368" t="s">
        <v>3</v>
      </c>
      <c r="KBM1" s="367" t="s">
        <v>4</v>
      </c>
      <c r="KBN1" s="367" t="s">
        <v>5</v>
      </c>
      <c r="KBO1" s="367" t="s">
        <v>689</v>
      </c>
      <c r="KBP1" s="367" t="s">
        <v>690</v>
      </c>
      <c r="KBQ1" s="367" t="s">
        <v>691</v>
      </c>
      <c r="KBR1" s="367" t="s">
        <v>1</v>
      </c>
      <c r="KBS1" s="367" t="s">
        <v>2</v>
      </c>
      <c r="KBT1" s="368" t="s">
        <v>3</v>
      </c>
      <c r="KBU1" s="367" t="s">
        <v>4</v>
      </c>
      <c r="KBV1" s="367" t="s">
        <v>5</v>
      </c>
      <c r="KBW1" s="367" t="s">
        <v>689</v>
      </c>
      <c r="KBX1" s="367" t="s">
        <v>690</v>
      </c>
      <c r="KBY1" s="367" t="s">
        <v>691</v>
      </c>
      <c r="KBZ1" s="367" t="s">
        <v>1</v>
      </c>
      <c r="KCA1" s="367" t="s">
        <v>2</v>
      </c>
      <c r="KCB1" s="368" t="s">
        <v>3</v>
      </c>
      <c r="KCC1" s="367" t="s">
        <v>4</v>
      </c>
      <c r="KCD1" s="367" t="s">
        <v>5</v>
      </c>
      <c r="KCE1" s="367" t="s">
        <v>689</v>
      </c>
      <c r="KCF1" s="367" t="s">
        <v>690</v>
      </c>
      <c r="KCG1" s="367" t="s">
        <v>691</v>
      </c>
      <c r="KCH1" s="367" t="s">
        <v>1</v>
      </c>
      <c r="KCI1" s="367" t="s">
        <v>2</v>
      </c>
      <c r="KCJ1" s="368" t="s">
        <v>3</v>
      </c>
      <c r="KCK1" s="367" t="s">
        <v>4</v>
      </c>
      <c r="KCL1" s="367" t="s">
        <v>5</v>
      </c>
      <c r="KCM1" s="367" t="s">
        <v>689</v>
      </c>
      <c r="KCN1" s="367" t="s">
        <v>690</v>
      </c>
      <c r="KCO1" s="367" t="s">
        <v>691</v>
      </c>
      <c r="KCP1" s="367" t="s">
        <v>1</v>
      </c>
      <c r="KCQ1" s="367" t="s">
        <v>2</v>
      </c>
      <c r="KCR1" s="368" t="s">
        <v>3</v>
      </c>
      <c r="KCS1" s="367" t="s">
        <v>4</v>
      </c>
      <c r="KCT1" s="367" t="s">
        <v>5</v>
      </c>
      <c r="KCU1" s="367" t="s">
        <v>689</v>
      </c>
      <c r="KCV1" s="367" t="s">
        <v>690</v>
      </c>
      <c r="KCW1" s="367" t="s">
        <v>691</v>
      </c>
      <c r="KCX1" s="367" t="s">
        <v>1</v>
      </c>
      <c r="KCY1" s="367" t="s">
        <v>2</v>
      </c>
      <c r="KCZ1" s="368" t="s">
        <v>3</v>
      </c>
      <c r="KDA1" s="367" t="s">
        <v>4</v>
      </c>
      <c r="KDB1" s="367" t="s">
        <v>5</v>
      </c>
      <c r="KDC1" s="367" t="s">
        <v>689</v>
      </c>
      <c r="KDD1" s="367" t="s">
        <v>690</v>
      </c>
      <c r="KDE1" s="367" t="s">
        <v>691</v>
      </c>
      <c r="KDF1" s="367" t="s">
        <v>1</v>
      </c>
      <c r="KDG1" s="367" t="s">
        <v>2</v>
      </c>
      <c r="KDH1" s="368" t="s">
        <v>3</v>
      </c>
      <c r="KDI1" s="367" t="s">
        <v>4</v>
      </c>
      <c r="KDJ1" s="367" t="s">
        <v>5</v>
      </c>
      <c r="KDK1" s="367" t="s">
        <v>689</v>
      </c>
      <c r="KDL1" s="367" t="s">
        <v>690</v>
      </c>
      <c r="KDM1" s="367" t="s">
        <v>691</v>
      </c>
      <c r="KDN1" s="367" t="s">
        <v>1</v>
      </c>
      <c r="KDO1" s="367" t="s">
        <v>2</v>
      </c>
      <c r="KDP1" s="368" t="s">
        <v>3</v>
      </c>
      <c r="KDQ1" s="367" t="s">
        <v>4</v>
      </c>
      <c r="KDR1" s="367" t="s">
        <v>5</v>
      </c>
      <c r="KDS1" s="367" t="s">
        <v>689</v>
      </c>
      <c r="KDT1" s="367" t="s">
        <v>690</v>
      </c>
      <c r="KDU1" s="367" t="s">
        <v>691</v>
      </c>
      <c r="KDV1" s="367" t="s">
        <v>1</v>
      </c>
      <c r="KDW1" s="367" t="s">
        <v>2</v>
      </c>
      <c r="KDX1" s="368" t="s">
        <v>3</v>
      </c>
      <c r="KDY1" s="367" t="s">
        <v>4</v>
      </c>
      <c r="KDZ1" s="367" t="s">
        <v>5</v>
      </c>
      <c r="KEA1" s="367" t="s">
        <v>689</v>
      </c>
      <c r="KEB1" s="367" t="s">
        <v>690</v>
      </c>
      <c r="KEC1" s="367" t="s">
        <v>691</v>
      </c>
      <c r="KED1" s="367" t="s">
        <v>1</v>
      </c>
      <c r="KEE1" s="367" t="s">
        <v>2</v>
      </c>
      <c r="KEF1" s="368" t="s">
        <v>3</v>
      </c>
      <c r="KEG1" s="367" t="s">
        <v>4</v>
      </c>
      <c r="KEH1" s="367" t="s">
        <v>5</v>
      </c>
      <c r="KEI1" s="367" t="s">
        <v>689</v>
      </c>
      <c r="KEJ1" s="367" t="s">
        <v>690</v>
      </c>
      <c r="KEK1" s="367" t="s">
        <v>691</v>
      </c>
      <c r="KEL1" s="367" t="s">
        <v>1</v>
      </c>
      <c r="KEM1" s="367" t="s">
        <v>2</v>
      </c>
      <c r="KEN1" s="368" t="s">
        <v>3</v>
      </c>
      <c r="KEO1" s="367" t="s">
        <v>4</v>
      </c>
      <c r="KEP1" s="367" t="s">
        <v>5</v>
      </c>
      <c r="KEQ1" s="367" t="s">
        <v>689</v>
      </c>
      <c r="KER1" s="367" t="s">
        <v>690</v>
      </c>
      <c r="KES1" s="367" t="s">
        <v>691</v>
      </c>
      <c r="KET1" s="367" t="s">
        <v>1</v>
      </c>
      <c r="KEU1" s="367" t="s">
        <v>2</v>
      </c>
      <c r="KEV1" s="368" t="s">
        <v>3</v>
      </c>
      <c r="KEW1" s="367" t="s">
        <v>4</v>
      </c>
      <c r="KEX1" s="367" t="s">
        <v>5</v>
      </c>
      <c r="KEY1" s="367" t="s">
        <v>689</v>
      </c>
      <c r="KEZ1" s="367" t="s">
        <v>690</v>
      </c>
      <c r="KFA1" s="367" t="s">
        <v>691</v>
      </c>
      <c r="KFB1" s="367" t="s">
        <v>1</v>
      </c>
      <c r="KFC1" s="367" t="s">
        <v>2</v>
      </c>
      <c r="KFD1" s="368" t="s">
        <v>3</v>
      </c>
      <c r="KFE1" s="367" t="s">
        <v>4</v>
      </c>
      <c r="KFF1" s="367" t="s">
        <v>5</v>
      </c>
      <c r="KFG1" s="367" t="s">
        <v>689</v>
      </c>
      <c r="KFH1" s="367" t="s">
        <v>690</v>
      </c>
      <c r="KFI1" s="367" t="s">
        <v>691</v>
      </c>
      <c r="KFJ1" s="367" t="s">
        <v>1</v>
      </c>
      <c r="KFK1" s="367" t="s">
        <v>2</v>
      </c>
      <c r="KFL1" s="368" t="s">
        <v>3</v>
      </c>
      <c r="KFM1" s="367" t="s">
        <v>4</v>
      </c>
      <c r="KFN1" s="367" t="s">
        <v>5</v>
      </c>
      <c r="KFO1" s="367" t="s">
        <v>689</v>
      </c>
      <c r="KFP1" s="367" t="s">
        <v>690</v>
      </c>
      <c r="KFQ1" s="367" t="s">
        <v>691</v>
      </c>
      <c r="KFR1" s="367" t="s">
        <v>1</v>
      </c>
      <c r="KFS1" s="367" t="s">
        <v>2</v>
      </c>
      <c r="KFT1" s="368" t="s">
        <v>3</v>
      </c>
      <c r="KFU1" s="367" t="s">
        <v>4</v>
      </c>
      <c r="KFV1" s="367" t="s">
        <v>5</v>
      </c>
      <c r="KFW1" s="367" t="s">
        <v>689</v>
      </c>
      <c r="KFX1" s="367" t="s">
        <v>690</v>
      </c>
      <c r="KFY1" s="367" t="s">
        <v>691</v>
      </c>
      <c r="KFZ1" s="367" t="s">
        <v>1</v>
      </c>
      <c r="KGA1" s="367" t="s">
        <v>2</v>
      </c>
      <c r="KGB1" s="368" t="s">
        <v>3</v>
      </c>
      <c r="KGC1" s="367" t="s">
        <v>4</v>
      </c>
      <c r="KGD1" s="367" t="s">
        <v>5</v>
      </c>
      <c r="KGE1" s="367" t="s">
        <v>689</v>
      </c>
      <c r="KGF1" s="367" t="s">
        <v>690</v>
      </c>
      <c r="KGG1" s="367" t="s">
        <v>691</v>
      </c>
      <c r="KGH1" s="367" t="s">
        <v>1</v>
      </c>
      <c r="KGI1" s="367" t="s">
        <v>2</v>
      </c>
      <c r="KGJ1" s="368" t="s">
        <v>3</v>
      </c>
      <c r="KGK1" s="367" t="s">
        <v>4</v>
      </c>
      <c r="KGL1" s="367" t="s">
        <v>5</v>
      </c>
      <c r="KGM1" s="367" t="s">
        <v>689</v>
      </c>
      <c r="KGN1" s="367" t="s">
        <v>690</v>
      </c>
      <c r="KGO1" s="367" t="s">
        <v>691</v>
      </c>
      <c r="KGP1" s="367" t="s">
        <v>1</v>
      </c>
      <c r="KGQ1" s="367" t="s">
        <v>2</v>
      </c>
      <c r="KGR1" s="368" t="s">
        <v>3</v>
      </c>
      <c r="KGS1" s="367" t="s">
        <v>4</v>
      </c>
      <c r="KGT1" s="367" t="s">
        <v>5</v>
      </c>
      <c r="KGU1" s="367" t="s">
        <v>689</v>
      </c>
      <c r="KGV1" s="367" t="s">
        <v>690</v>
      </c>
      <c r="KGW1" s="367" t="s">
        <v>691</v>
      </c>
      <c r="KGX1" s="367" t="s">
        <v>1</v>
      </c>
      <c r="KGY1" s="367" t="s">
        <v>2</v>
      </c>
      <c r="KGZ1" s="368" t="s">
        <v>3</v>
      </c>
      <c r="KHA1" s="367" t="s">
        <v>4</v>
      </c>
      <c r="KHB1" s="367" t="s">
        <v>5</v>
      </c>
      <c r="KHC1" s="367" t="s">
        <v>689</v>
      </c>
      <c r="KHD1" s="367" t="s">
        <v>690</v>
      </c>
      <c r="KHE1" s="367" t="s">
        <v>691</v>
      </c>
      <c r="KHF1" s="367" t="s">
        <v>1</v>
      </c>
      <c r="KHG1" s="367" t="s">
        <v>2</v>
      </c>
      <c r="KHH1" s="368" t="s">
        <v>3</v>
      </c>
      <c r="KHI1" s="367" t="s">
        <v>4</v>
      </c>
      <c r="KHJ1" s="367" t="s">
        <v>5</v>
      </c>
      <c r="KHK1" s="367" t="s">
        <v>689</v>
      </c>
      <c r="KHL1" s="367" t="s">
        <v>690</v>
      </c>
      <c r="KHM1" s="367" t="s">
        <v>691</v>
      </c>
      <c r="KHN1" s="367" t="s">
        <v>1</v>
      </c>
      <c r="KHO1" s="367" t="s">
        <v>2</v>
      </c>
      <c r="KHP1" s="368" t="s">
        <v>3</v>
      </c>
      <c r="KHQ1" s="367" t="s">
        <v>4</v>
      </c>
      <c r="KHR1" s="367" t="s">
        <v>5</v>
      </c>
      <c r="KHS1" s="367" t="s">
        <v>689</v>
      </c>
      <c r="KHT1" s="367" t="s">
        <v>690</v>
      </c>
      <c r="KHU1" s="367" t="s">
        <v>691</v>
      </c>
      <c r="KHV1" s="367" t="s">
        <v>1</v>
      </c>
      <c r="KHW1" s="367" t="s">
        <v>2</v>
      </c>
      <c r="KHX1" s="368" t="s">
        <v>3</v>
      </c>
      <c r="KHY1" s="367" t="s">
        <v>4</v>
      </c>
      <c r="KHZ1" s="367" t="s">
        <v>5</v>
      </c>
      <c r="KIA1" s="367" t="s">
        <v>689</v>
      </c>
      <c r="KIB1" s="367" t="s">
        <v>690</v>
      </c>
      <c r="KIC1" s="367" t="s">
        <v>691</v>
      </c>
      <c r="KID1" s="367" t="s">
        <v>1</v>
      </c>
      <c r="KIE1" s="367" t="s">
        <v>2</v>
      </c>
      <c r="KIF1" s="368" t="s">
        <v>3</v>
      </c>
      <c r="KIG1" s="367" t="s">
        <v>4</v>
      </c>
      <c r="KIH1" s="367" t="s">
        <v>5</v>
      </c>
      <c r="KII1" s="367" t="s">
        <v>689</v>
      </c>
      <c r="KIJ1" s="367" t="s">
        <v>690</v>
      </c>
      <c r="KIK1" s="367" t="s">
        <v>691</v>
      </c>
      <c r="KIL1" s="367" t="s">
        <v>1</v>
      </c>
      <c r="KIM1" s="367" t="s">
        <v>2</v>
      </c>
      <c r="KIN1" s="368" t="s">
        <v>3</v>
      </c>
      <c r="KIO1" s="367" t="s">
        <v>4</v>
      </c>
      <c r="KIP1" s="367" t="s">
        <v>5</v>
      </c>
      <c r="KIQ1" s="367" t="s">
        <v>689</v>
      </c>
      <c r="KIR1" s="367" t="s">
        <v>690</v>
      </c>
      <c r="KIS1" s="367" t="s">
        <v>691</v>
      </c>
      <c r="KIT1" s="367" t="s">
        <v>1</v>
      </c>
      <c r="KIU1" s="367" t="s">
        <v>2</v>
      </c>
      <c r="KIV1" s="368" t="s">
        <v>3</v>
      </c>
      <c r="KIW1" s="367" t="s">
        <v>4</v>
      </c>
      <c r="KIX1" s="367" t="s">
        <v>5</v>
      </c>
      <c r="KIY1" s="367" t="s">
        <v>689</v>
      </c>
      <c r="KIZ1" s="367" t="s">
        <v>690</v>
      </c>
      <c r="KJA1" s="367" t="s">
        <v>691</v>
      </c>
      <c r="KJB1" s="367" t="s">
        <v>1</v>
      </c>
      <c r="KJC1" s="367" t="s">
        <v>2</v>
      </c>
      <c r="KJD1" s="368" t="s">
        <v>3</v>
      </c>
      <c r="KJE1" s="367" t="s">
        <v>4</v>
      </c>
      <c r="KJF1" s="367" t="s">
        <v>5</v>
      </c>
      <c r="KJG1" s="367" t="s">
        <v>689</v>
      </c>
      <c r="KJH1" s="367" t="s">
        <v>690</v>
      </c>
      <c r="KJI1" s="367" t="s">
        <v>691</v>
      </c>
      <c r="KJJ1" s="367" t="s">
        <v>1</v>
      </c>
      <c r="KJK1" s="367" t="s">
        <v>2</v>
      </c>
      <c r="KJL1" s="368" t="s">
        <v>3</v>
      </c>
      <c r="KJM1" s="367" t="s">
        <v>4</v>
      </c>
      <c r="KJN1" s="367" t="s">
        <v>5</v>
      </c>
      <c r="KJO1" s="367" t="s">
        <v>689</v>
      </c>
      <c r="KJP1" s="367" t="s">
        <v>690</v>
      </c>
      <c r="KJQ1" s="367" t="s">
        <v>691</v>
      </c>
      <c r="KJR1" s="367" t="s">
        <v>1</v>
      </c>
      <c r="KJS1" s="367" t="s">
        <v>2</v>
      </c>
      <c r="KJT1" s="368" t="s">
        <v>3</v>
      </c>
      <c r="KJU1" s="367" t="s">
        <v>4</v>
      </c>
      <c r="KJV1" s="367" t="s">
        <v>5</v>
      </c>
      <c r="KJW1" s="367" t="s">
        <v>689</v>
      </c>
      <c r="KJX1" s="367" t="s">
        <v>690</v>
      </c>
      <c r="KJY1" s="367" t="s">
        <v>691</v>
      </c>
      <c r="KJZ1" s="367" t="s">
        <v>1</v>
      </c>
      <c r="KKA1" s="367" t="s">
        <v>2</v>
      </c>
      <c r="KKB1" s="368" t="s">
        <v>3</v>
      </c>
      <c r="KKC1" s="367" t="s">
        <v>4</v>
      </c>
      <c r="KKD1" s="367" t="s">
        <v>5</v>
      </c>
      <c r="KKE1" s="367" t="s">
        <v>689</v>
      </c>
      <c r="KKF1" s="367" t="s">
        <v>690</v>
      </c>
      <c r="KKG1" s="367" t="s">
        <v>691</v>
      </c>
      <c r="KKH1" s="367" t="s">
        <v>1</v>
      </c>
      <c r="KKI1" s="367" t="s">
        <v>2</v>
      </c>
      <c r="KKJ1" s="368" t="s">
        <v>3</v>
      </c>
      <c r="KKK1" s="367" t="s">
        <v>4</v>
      </c>
      <c r="KKL1" s="367" t="s">
        <v>5</v>
      </c>
      <c r="KKM1" s="367" t="s">
        <v>689</v>
      </c>
      <c r="KKN1" s="367" t="s">
        <v>690</v>
      </c>
      <c r="KKO1" s="367" t="s">
        <v>691</v>
      </c>
      <c r="KKP1" s="367" t="s">
        <v>1</v>
      </c>
      <c r="KKQ1" s="367" t="s">
        <v>2</v>
      </c>
      <c r="KKR1" s="368" t="s">
        <v>3</v>
      </c>
      <c r="KKS1" s="367" t="s">
        <v>4</v>
      </c>
      <c r="KKT1" s="367" t="s">
        <v>5</v>
      </c>
      <c r="KKU1" s="367" t="s">
        <v>689</v>
      </c>
      <c r="KKV1" s="367" t="s">
        <v>690</v>
      </c>
      <c r="KKW1" s="367" t="s">
        <v>691</v>
      </c>
      <c r="KKX1" s="367" t="s">
        <v>1</v>
      </c>
      <c r="KKY1" s="367" t="s">
        <v>2</v>
      </c>
      <c r="KKZ1" s="368" t="s">
        <v>3</v>
      </c>
      <c r="KLA1" s="367" t="s">
        <v>4</v>
      </c>
      <c r="KLB1" s="367" t="s">
        <v>5</v>
      </c>
      <c r="KLC1" s="367" t="s">
        <v>689</v>
      </c>
      <c r="KLD1" s="367" t="s">
        <v>690</v>
      </c>
      <c r="KLE1" s="367" t="s">
        <v>691</v>
      </c>
      <c r="KLF1" s="367" t="s">
        <v>1</v>
      </c>
      <c r="KLG1" s="367" t="s">
        <v>2</v>
      </c>
      <c r="KLH1" s="368" t="s">
        <v>3</v>
      </c>
      <c r="KLI1" s="367" t="s">
        <v>4</v>
      </c>
      <c r="KLJ1" s="367" t="s">
        <v>5</v>
      </c>
      <c r="KLK1" s="367" t="s">
        <v>689</v>
      </c>
      <c r="KLL1" s="367" t="s">
        <v>690</v>
      </c>
      <c r="KLM1" s="367" t="s">
        <v>691</v>
      </c>
      <c r="KLN1" s="367" t="s">
        <v>1</v>
      </c>
      <c r="KLO1" s="367" t="s">
        <v>2</v>
      </c>
      <c r="KLP1" s="368" t="s">
        <v>3</v>
      </c>
      <c r="KLQ1" s="367" t="s">
        <v>4</v>
      </c>
      <c r="KLR1" s="367" t="s">
        <v>5</v>
      </c>
      <c r="KLS1" s="367" t="s">
        <v>689</v>
      </c>
      <c r="KLT1" s="367" t="s">
        <v>690</v>
      </c>
      <c r="KLU1" s="367" t="s">
        <v>691</v>
      </c>
      <c r="KLV1" s="367" t="s">
        <v>1</v>
      </c>
      <c r="KLW1" s="367" t="s">
        <v>2</v>
      </c>
      <c r="KLX1" s="368" t="s">
        <v>3</v>
      </c>
      <c r="KLY1" s="367" t="s">
        <v>4</v>
      </c>
      <c r="KLZ1" s="367" t="s">
        <v>5</v>
      </c>
      <c r="KMA1" s="367" t="s">
        <v>689</v>
      </c>
      <c r="KMB1" s="367" t="s">
        <v>690</v>
      </c>
      <c r="KMC1" s="367" t="s">
        <v>691</v>
      </c>
      <c r="KMD1" s="367" t="s">
        <v>1</v>
      </c>
      <c r="KME1" s="367" t="s">
        <v>2</v>
      </c>
      <c r="KMF1" s="368" t="s">
        <v>3</v>
      </c>
      <c r="KMG1" s="367" t="s">
        <v>4</v>
      </c>
      <c r="KMH1" s="367" t="s">
        <v>5</v>
      </c>
      <c r="KMI1" s="367" t="s">
        <v>689</v>
      </c>
      <c r="KMJ1" s="367" t="s">
        <v>690</v>
      </c>
      <c r="KMK1" s="367" t="s">
        <v>691</v>
      </c>
      <c r="KML1" s="367" t="s">
        <v>1</v>
      </c>
      <c r="KMM1" s="367" t="s">
        <v>2</v>
      </c>
      <c r="KMN1" s="368" t="s">
        <v>3</v>
      </c>
      <c r="KMO1" s="367" t="s">
        <v>4</v>
      </c>
      <c r="KMP1" s="367" t="s">
        <v>5</v>
      </c>
      <c r="KMQ1" s="367" t="s">
        <v>689</v>
      </c>
      <c r="KMR1" s="367" t="s">
        <v>690</v>
      </c>
      <c r="KMS1" s="367" t="s">
        <v>691</v>
      </c>
      <c r="KMT1" s="367" t="s">
        <v>1</v>
      </c>
      <c r="KMU1" s="367" t="s">
        <v>2</v>
      </c>
      <c r="KMV1" s="368" t="s">
        <v>3</v>
      </c>
      <c r="KMW1" s="367" t="s">
        <v>4</v>
      </c>
      <c r="KMX1" s="367" t="s">
        <v>5</v>
      </c>
      <c r="KMY1" s="367" t="s">
        <v>689</v>
      </c>
      <c r="KMZ1" s="367" t="s">
        <v>690</v>
      </c>
      <c r="KNA1" s="367" t="s">
        <v>691</v>
      </c>
      <c r="KNB1" s="367" t="s">
        <v>1</v>
      </c>
      <c r="KNC1" s="367" t="s">
        <v>2</v>
      </c>
      <c r="KND1" s="368" t="s">
        <v>3</v>
      </c>
      <c r="KNE1" s="367" t="s">
        <v>4</v>
      </c>
      <c r="KNF1" s="367" t="s">
        <v>5</v>
      </c>
      <c r="KNG1" s="367" t="s">
        <v>689</v>
      </c>
      <c r="KNH1" s="367" t="s">
        <v>690</v>
      </c>
      <c r="KNI1" s="367" t="s">
        <v>691</v>
      </c>
      <c r="KNJ1" s="367" t="s">
        <v>1</v>
      </c>
      <c r="KNK1" s="367" t="s">
        <v>2</v>
      </c>
      <c r="KNL1" s="368" t="s">
        <v>3</v>
      </c>
      <c r="KNM1" s="367" t="s">
        <v>4</v>
      </c>
      <c r="KNN1" s="367" t="s">
        <v>5</v>
      </c>
      <c r="KNO1" s="367" t="s">
        <v>689</v>
      </c>
      <c r="KNP1" s="367" t="s">
        <v>690</v>
      </c>
      <c r="KNQ1" s="367" t="s">
        <v>691</v>
      </c>
      <c r="KNR1" s="367" t="s">
        <v>1</v>
      </c>
      <c r="KNS1" s="367" t="s">
        <v>2</v>
      </c>
      <c r="KNT1" s="368" t="s">
        <v>3</v>
      </c>
      <c r="KNU1" s="367" t="s">
        <v>4</v>
      </c>
      <c r="KNV1" s="367" t="s">
        <v>5</v>
      </c>
      <c r="KNW1" s="367" t="s">
        <v>689</v>
      </c>
      <c r="KNX1" s="367" t="s">
        <v>690</v>
      </c>
      <c r="KNY1" s="367" t="s">
        <v>691</v>
      </c>
      <c r="KNZ1" s="367" t="s">
        <v>1</v>
      </c>
      <c r="KOA1" s="367" t="s">
        <v>2</v>
      </c>
      <c r="KOB1" s="368" t="s">
        <v>3</v>
      </c>
      <c r="KOC1" s="367" t="s">
        <v>4</v>
      </c>
      <c r="KOD1" s="367" t="s">
        <v>5</v>
      </c>
      <c r="KOE1" s="367" t="s">
        <v>689</v>
      </c>
      <c r="KOF1" s="367" t="s">
        <v>690</v>
      </c>
      <c r="KOG1" s="367" t="s">
        <v>691</v>
      </c>
      <c r="KOH1" s="367" t="s">
        <v>1</v>
      </c>
      <c r="KOI1" s="367" t="s">
        <v>2</v>
      </c>
      <c r="KOJ1" s="368" t="s">
        <v>3</v>
      </c>
      <c r="KOK1" s="367" t="s">
        <v>4</v>
      </c>
      <c r="KOL1" s="367" t="s">
        <v>5</v>
      </c>
      <c r="KOM1" s="367" t="s">
        <v>689</v>
      </c>
      <c r="KON1" s="367" t="s">
        <v>690</v>
      </c>
      <c r="KOO1" s="367" t="s">
        <v>691</v>
      </c>
      <c r="KOP1" s="367" t="s">
        <v>1</v>
      </c>
      <c r="KOQ1" s="367" t="s">
        <v>2</v>
      </c>
      <c r="KOR1" s="368" t="s">
        <v>3</v>
      </c>
      <c r="KOS1" s="367" t="s">
        <v>4</v>
      </c>
      <c r="KOT1" s="367" t="s">
        <v>5</v>
      </c>
      <c r="KOU1" s="367" t="s">
        <v>689</v>
      </c>
      <c r="KOV1" s="367" t="s">
        <v>690</v>
      </c>
      <c r="KOW1" s="367" t="s">
        <v>691</v>
      </c>
      <c r="KOX1" s="367" t="s">
        <v>1</v>
      </c>
      <c r="KOY1" s="367" t="s">
        <v>2</v>
      </c>
      <c r="KOZ1" s="368" t="s">
        <v>3</v>
      </c>
      <c r="KPA1" s="367" t="s">
        <v>4</v>
      </c>
      <c r="KPB1" s="367" t="s">
        <v>5</v>
      </c>
      <c r="KPC1" s="367" t="s">
        <v>689</v>
      </c>
      <c r="KPD1" s="367" t="s">
        <v>690</v>
      </c>
      <c r="KPE1" s="367" t="s">
        <v>691</v>
      </c>
      <c r="KPF1" s="367" t="s">
        <v>1</v>
      </c>
      <c r="KPG1" s="367" t="s">
        <v>2</v>
      </c>
      <c r="KPH1" s="368" t="s">
        <v>3</v>
      </c>
      <c r="KPI1" s="367" t="s">
        <v>4</v>
      </c>
      <c r="KPJ1" s="367" t="s">
        <v>5</v>
      </c>
      <c r="KPK1" s="367" t="s">
        <v>689</v>
      </c>
      <c r="KPL1" s="367" t="s">
        <v>690</v>
      </c>
      <c r="KPM1" s="367" t="s">
        <v>691</v>
      </c>
      <c r="KPN1" s="367" t="s">
        <v>1</v>
      </c>
      <c r="KPO1" s="367" t="s">
        <v>2</v>
      </c>
      <c r="KPP1" s="368" t="s">
        <v>3</v>
      </c>
      <c r="KPQ1" s="367" t="s">
        <v>4</v>
      </c>
      <c r="KPR1" s="367" t="s">
        <v>5</v>
      </c>
      <c r="KPS1" s="367" t="s">
        <v>689</v>
      </c>
      <c r="KPT1" s="367" t="s">
        <v>690</v>
      </c>
      <c r="KPU1" s="367" t="s">
        <v>691</v>
      </c>
      <c r="KPV1" s="367" t="s">
        <v>1</v>
      </c>
      <c r="KPW1" s="367" t="s">
        <v>2</v>
      </c>
      <c r="KPX1" s="368" t="s">
        <v>3</v>
      </c>
      <c r="KPY1" s="367" t="s">
        <v>4</v>
      </c>
      <c r="KPZ1" s="367" t="s">
        <v>5</v>
      </c>
      <c r="KQA1" s="367" t="s">
        <v>689</v>
      </c>
      <c r="KQB1" s="367" t="s">
        <v>690</v>
      </c>
      <c r="KQC1" s="367" t="s">
        <v>691</v>
      </c>
      <c r="KQD1" s="367" t="s">
        <v>1</v>
      </c>
      <c r="KQE1" s="367" t="s">
        <v>2</v>
      </c>
      <c r="KQF1" s="368" t="s">
        <v>3</v>
      </c>
      <c r="KQG1" s="367" t="s">
        <v>4</v>
      </c>
      <c r="KQH1" s="367" t="s">
        <v>5</v>
      </c>
      <c r="KQI1" s="367" t="s">
        <v>689</v>
      </c>
      <c r="KQJ1" s="367" t="s">
        <v>690</v>
      </c>
      <c r="KQK1" s="367" t="s">
        <v>691</v>
      </c>
      <c r="KQL1" s="367" t="s">
        <v>1</v>
      </c>
      <c r="KQM1" s="367" t="s">
        <v>2</v>
      </c>
      <c r="KQN1" s="368" t="s">
        <v>3</v>
      </c>
      <c r="KQO1" s="367" t="s">
        <v>4</v>
      </c>
      <c r="KQP1" s="367" t="s">
        <v>5</v>
      </c>
      <c r="KQQ1" s="367" t="s">
        <v>689</v>
      </c>
      <c r="KQR1" s="367" t="s">
        <v>690</v>
      </c>
      <c r="KQS1" s="367" t="s">
        <v>691</v>
      </c>
      <c r="KQT1" s="367" t="s">
        <v>1</v>
      </c>
      <c r="KQU1" s="367" t="s">
        <v>2</v>
      </c>
      <c r="KQV1" s="368" t="s">
        <v>3</v>
      </c>
      <c r="KQW1" s="367" t="s">
        <v>4</v>
      </c>
      <c r="KQX1" s="367" t="s">
        <v>5</v>
      </c>
      <c r="KQY1" s="367" t="s">
        <v>689</v>
      </c>
      <c r="KQZ1" s="367" t="s">
        <v>690</v>
      </c>
      <c r="KRA1" s="367" t="s">
        <v>691</v>
      </c>
      <c r="KRB1" s="367" t="s">
        <v>1</v>
      </c>
      <c r="KRC1" s="367" t="s">
        <v>2</v>
      </c>
      <c r="KRD1" s="368" t="s">
        <v>3</v>
      </c>
      <c r="KRE1" s="367" t="s">
        <v>4</v>
      </c>
      <c r="KRF1" s="367" t="s">
        <v>5</v>
      </c>
      <c r="KRG1" s="367" t="s">
        <v>689</v>
      </c>
      <c r="KRH1" s="367" t="s">
        <v>690</v>
      </c>
      <c r="KRI1" s="367" t="s">
        <v>691</v>
      </c>
      <c r="KRJ1" s="367" t="s">
        <v>1</v>
      </c>
      <c r="KRK1" s="367" t="s">
        <v>2</v>
      </c>
      <c r="KRL1" s="368" t="s">
        <v>3</v>
      </c>
      <c r="KRM1" s="367" t="s">
        <v>4</v>
      </c>
      <c r="KRN1" s="367" t="s">
        <v>5</v>
      </c>
      <c r="KRO1" s="367" t="s">
        <v>689</v>
      </c>
      <c r="KRP1" s="367" t="s">
        <v>690</v>
      </c>
      <c r="KRQ1" s="367" t="s">
        <v>691</v>
      </c>
      <c r="KRR1" s="367" t="s">
        <v>1</v>
      </c>
      <c r="KRS1" s="367" t="s">
        <v>2</v>
      </c>
      <c r="KRT1" s="368" t="s">
        <v>3</v>
      </c>
      <c r="KRU1" s="367" t="s">
        <v>4</v>
      </c>
      <c r="KRV1" s="367" t="s">
        <v>5</v>
      </c>
      <c r="KRW1" s="367" t="s">
        <v>689</v>
      </c>
      <c r="KRX1" s="367" t="s">
        <v>690</v>
      </c>
      <c r="KRY1" s="367" t="s">
        <v>691</v>
      </c>
      <c r="KRZ1" s="367" t="s">
        <v>1</v>
      </c>
      <c r="KSA1" s="367" t="s">
        <v>2</v>
      </c>
      <c r="KSB1" s="368" t="s">
        <v>3</v>
      </c>
      <c r="KSC1" s="367" t="s">
        <v>4</v>
      </c>
      <c r="KSD1" s="367" t="s">
        <v>5</v>
      </c>
      <c r="KSE1" s="367" t="s">
        <v>689</v>
      </c>
      <c r="KSF1" s="367" t="s">
        <v>690</v>
      </c>
      <c r="KSG1" s="367" t="s">
        <v>691</v>
      </c>
      <c r="KSH1" s="367" t="s">
        <v>1</v>
      </c>
      <c r="KSI1" s="367" t="s">
        <v>2</v>
      </c>
      <c r="KSJ1" s="368" t="s">
        <v>3</v>
      </c>
      <c r="KSK1" s="367" t="s">
        <v>4</v>
      </c>
      <c r="KSL1" s="367" t="s">
        <v>5</v>
      </c>
      <c r="KSM1" s="367" t="s">
        <v>689</v>
      </c>
      <c r="KSN1" s="367" t="s">
        <v>690</v>
      </c>
      <c r="KSO1" s="367" t="s">
        <v>691</v>
      </c>
      <c r="KSP1" s="367" t="s">
        <v>1</v>
      </c>
      <c r="KSQ1" s="367" t="s">
        <v>2</v>
      </c>
      <c r="KSR1" s="368" t="s">
        <v>3</v>
      </c>
      <c r="KSS1" s="367" t="s">
        <v>4</v>
      </c>
      <c r="KST1" s="367" t="s">
        <v>5</v>
      </c>
      <c r="KSU1" s="367" t="s">
        <v>689</v>
      </c>
      <c r="KSV1" s="367" t="s">
        <v>690</v>
      </c>
      <c r="KSW1" s="367" t="s">
        <v>691</v>
      </c>
      <c r="KSX1" s="367" t="s">
        <v>1</v>
      </c>
      <c r="KSY1" s="367" t="s">
        <v>2</v>
      </c>
      <c r="KSZ1" s="368" t="s">
        <v>3</v>
      </c>
      <c r="KTA1" s="367" t="s">
        <v>4</v>
      </c>
      <c r="KTB1" s="367" t="s">
        <v>5</v>
      </c>
      <c r="KTC1" s="367" t="s">
        <v>689</v>
      </c>
      <c r="KTD1" s="367" t="s">
        <v>690</v>
      </c>
      <c r="KTE1" s="367" t="s">
        <v>691</v>
      </c>
      <c r="KTF1" s="367" t="s">
        <v>1</v>
      </c>
      <c r="KTG1" s="367" t="s">
        <v>2</v>
      </c>
      <c r="KTH1" s="368" t="s">
        <v>3</v>
      </c>
      <c r="KTI1" s="367" t="s">
        <v>4</v>
      </c>
      <c r="KTJ1" s="367" t="s">
        <v>5</v>
      </c>
      <c r="KTK1" s="367" t="s">
        <v>689</v>
      </c>
      <c r="KTL1" s="367" t="s">
        <v>690</v>
      </c>
      <c r="KTM1" s="367" t="s">
        <v>691</v>
      </c>
      <c r="KTN1" s="367" t="s">
        <v>1</v>
      </c>
      <c r="KTO1" s="367" t="s">
        <v>2</v>
      </c>
      <c r="KTP1" s="368" t="s">
        <v>3</v>
      </c>
      <c r="KTQ1" s="367" t="s">
        <v>4</v>
      </c>
      <c r="KTR1" s="367" t="s">
        <v>5</v>
      </c>
      <c r="KTS1" s="367" t="s">
        <v>689</v>
      </c>
      <c r="KTT1" s="367" t="s">
        <v>690</v>
      </c>
      <c r="KTU1" s="367" t="s">
        <v>691</v>
      </c>
      <c r="KTV1" s="367" t="s">
        <v>1</v>
      </c>
      <c r="KTW1" s="367" t="s">
        <v>2</v>
      </c>
      <c r="KTX1" s="368" t="s">
        <v>3</v>
      </c>
      <c r="KTY1" s="367" t="s">
        <v>4</v>
      </c>
      <c r="KTZ1" s="367" t="s">
        <v>5</v>
      </c>
      <c r="KUA1" s="367" t="s">
        <v>689</v>
      </c>
      <c r="KUB1" s="367" t="s">
        <v>690</v>
      </c>
      <c r="KUC1" s="367" t="s">
        <v>691</v>
      </c>
      <c r="KUD1" s="367" t="s">
        <v>1</v>
      </c>
      <c r="KUE1" s="367" t="s">
        <v>2</v>
      </c>
      <c r="KUF1" s="368" t="s">
        <v>3</v>
      </c>
      <c r="KUG1" s="367" t="s">
        <v>4</v>
      </c>
      <c r="KUH1" s="367" t="s">
        <v>5</v>
      </c>
      <c r="KUI1" s="367" t="s">
        <v>689</v>
      </c>
      <c r="KUJ1" s="367" t="s">
        <v>690</v>
      </c>
      <c r="KUK1" s="367" t="s">
        <v>691</v>
      </c>
      <c r="KUL1" s="367" t="s">
        <v>1</v>
      </c>
      <c r="KUM1" s="367" t="s">
        <v>2</v>
      </c>
      <c r="KUN1" s="368" t="s">
        <v>3</v>
      </c>
      <c r="KUO1" s="367" t="s">
        <v>4</v>
      </c>
      <c r="KUP1" s="367" t="s">
        <v>5</v>
      </c>
      <c r="KUQ1" s="367" t="s">
        <v>689</v>
      </c>
      <c r="KUR1" s="367" t="s">
        <v>690</v>
      </c>
      <c r="KUS1" s="367" t="s">
        <v>691</v>
      </c>
      <c r="KUT1" s="367" t="s">
        <v>1</v>
      </c>
      <c r="KUU1" s="367" t="s">
        <v>2</v>
      </c>
      <c r="KUV1" s="368" t="s">
        <v>3</v>
      </c>
      <c r="KUW1" s="367" t="s">
        <v>4</v>
      </c>
      <c r="KUX1" s="367" t="s">
        <v>5</v>
      </c>
      <c r="KUY1" s="367" t="s">
        <v>689</v>
      </c>
      <c r="KUZ1" s="367" t="s">
        <v>690</v>
      </c>
      <c r="KVA1" s="367" t="s">
        <v>691</v>
      </c>
      <c r="KVB1" s="367" t="s">
        <v>1</v>
      </c>
      <c r="KVC1" s="367" t="s">
        <v>2</v>
      </c>
      <c r="KVD1" s="368" t="s">
        <v>3</v>
      </c>
      <c r="KVE1" s="367" t="s">
        <v>4</v>
      </c>
      <c r="KVF1" s="367" t="s">
        <v>5</v>
      </c>
      <c r="KVG1" s="367" t="s">
        <v>689</v>
      </c>
      <c r="KVH1" s="367" t="s">
        <v>690</v>
      </c>
      <c r="KVI1" s="367" t="s">
        <v>691</v>
      </c>
      <c r="KVJ1" s="367" t="s">
        <v>1</v>
      </c>
      <c r="KVK1" s="367" t="s">
        <v>2</v>
      </c>
      <c r="KVL1" s="368" t="s">
        <v>3</v>
      </c>
      <c r="KVM1" s="367" t="s">
        <v>4</v>
      </c>
      <c r="KVN1" s="367" t="s">
        <v>5</v>
      </c>
      <c r="KVO1" s="367" t="s">
        <v>689</v>
      </c>
      <c r="KVP1" s="367" t="s">
        <v>690</v>
      </c>
      <c r="KVQ1" s="367" t="s">
        <v>691</v>
      </c>
      <c r="KVR1" s="367" t="s">
        <v>1</v>
      </c>
      <c r="KVS1" s="367" t="s">
        <v>2</v>
      </c>
      <c r="KVT1" s="368" t="s">
        <v>3</v>
      </c>
      <c r="KVU1" s="367" t="s">
        <v>4</v>
      </c>
      <c r="KVV1" s="367" t="s">
        <v>5</v>
      </c>
      <c r="KVW1" s="367" t="s">
        <v>689</v>
      </c>
      <c r="KVX1" s="367" t="s">
        <v>690</v>
      </c>
      <c r="KVY1" s="367" t="s">
        <v>691</v>
      </c>
      <c r="KVZ1" s="367" t="s">
        <v>1</v>
      </c>
      <c r="KWA1" s="367" t="s">
        <v>2</v>
      </c>
      <c r="KWB1" s="368" t="s">
        <v>3</v>
      </c>
      <c r="KWC1" s="367" t="s">
        <v>4</v>
      </c>
      <c r="KWD1" s="367" t="s">
        <v>5</v>
      </c>
      <c r="KWE1" s="367" t="s">
        <v>689</v>
      </c>
      <c r="KWF1" s="367" t="s">
        <v>690</v>
      </c>
      <c r="KWG1" s="367" t="s">
        <v>691</v>
      </c>
      <c r="KWH1" s="367" t="s">
        <v>1</v>
      </c>
      <c r="KWI1" s="367" t="s">
        <v>2</v>
      </c>
      <c r="KWJ1" s="368" t="s">
        <v>3</v>
      </c>
      <c r="KWK1" s="367" t="s">
        <v>4</v>
      </c>
      <c r="KWL1" s="367" t="s">
        <v>5</v>
      </c>
      <c r="KWM1" s="367" t="s">
        <v>689</v>
      </c>
      <c r="KWN1" s="367" t="s">
        <v>690</v>
      </c>
      <c r="KWO1" s="367" t="s">
        <v>691</v>
      </c>
      <c r="KWP1" s="367" t="s">
        <v>1</v>
      </c>
      <c r="KWQ1" s="367" t="s">
        <v>2</v>
      </c>
      <c r="KWR1" s="368" t="s">
        <v>3</v>
      </c>
      <c r="KWS1" s="367" t="s">
        <v>4</v>
      </c>
      <c r="KWT1" s="367" t="s">
        <v>5</v>
      </c>
      <c r="KWU1" s="367" t="s">
        <v>689</v>
      </c>
      <c r="KWV1" s="367" t="s">
        <v>690</v>
      </c>
      <c r="KWW1" s="367" t="s">
        <v>691</v>
      </c>
      <c r="KWX1" s="367" t="s">
        <v>1</v>
      </c>
      <c r="KWY1" s="367" t="s">
        <v>2</v>
      </c>
      <c r="KWZ1" s="368" t="s">
        <v>3</v>
      </c>
      <c r="KXA1" s="367" t="s">
        <v>4</v>
      </c>
      <c r="KXB1" s="367" t="s">
        <v>5</v>
      </c>
      <c r="KXC1" s="367" t="s">
        <v>689</v>
      </c>
      <c r="KXD1" s="367" t="s">
        <v>690</v>
      </c>
      <c r="KXE1" s="367" t="s">
        <v>691</v>
      </c>
      <c r="KXF1" s="367" t="s">
        <v>1</v>
      </c>
      <c r="KXG1" s="367" t="s">
        <v>2</v>
      </c>
      <c r="KXH1" s="368" t="s">
        <v>3</v>
      </c>
      <c r="KXI1" s="367" t="s">
        <v>4</v>
      </c>
      <c r="KXJ1" s="367" t="s">
        <v>5</v>
      </c>
      <c r="KXK1" s="367" t="s">
        <v>689</v>
      </c>
      <c r="KXL1" s="367" t="s">
        <v>690</v>
      </c>
      <c r="KXM1" s="367" t="s">
        <v>691</v>
      </c>
      <c r="KXN1" s="367" t="s">
        <v>1</v>
      </c>
      <c r="KXO1" s="367" t="s">
        <v>2</v>
      </c>
      <c r="KXP1" s="368" t="s">
        <v>3</v>
      </c>
      <c r="KXQ1" s="367" t="s">
        <v>4</v>
      </c>
      <c r="KXR1" s="367" t="s">
        <v>5</v>
      </c>
      <c r="KXS1" s="367" t="s">
        <v>689</v>
      </c>
      <c r="KXT1" s="367" t="s">
        <v>690</v>
      </c>
      <c r="KXU1" s="367" t="s">
        <v>691</v>
      </c>
      <c r="KXV1" s="367" t="s">
        <v>1</v>
      </c>
      <c r="KXW1" s="367" t="s">
        <v>2</v>
      </c>
      <c r="KXX1" s="368" t="s">
        <v>3</v>
      </c>
      <c r="KXY1" s="367" t="s">
        <v>4</v>
      </c>
      <c r="KXZ1" s="367" t="s">
        <v>5</v>
      </c>
      <c r="KYA1" s="367" t="s">
        <v>689</v>
      </c>
      <c r="KYB1" s="367" t="s">
        <v>690</v>
      </c>
      <c r="KYC1" s="367" t="s">
        <v>691</v>
      </c>
      <c r="KYD1" s="367" t="s">
        <v>1</v>
      </c>
      <c r="KYE1" s="367" t="s">
        <v>2</v>
      </c>
      <c r="KYF1" s="368" t="s">
        <v>3</v>
      </c>
      <c r="KYG1" s="367" t="s">
        <v>4</v>
      </c>
      <c r="KYH1" s="367" t="s">
        <v>5</v>
      </c>
      <c r="KYI1" s="367" t="s">
        <v>689</v>
      </c>
      <c r="KYJ1" s="367" t="s">
        <v>690</v>
      </c>
      <c r="KYK1" s="367" t="s">
        <v>691</v>
      </c>
      <c r="KYL1" s="367" t="s">
        <v>1</v>
      </c>
      <c r="KYM1" s="367" t="s">
        <v>2</v>
      </c>
      <c r="KYN1" s="368" t="s">
        <v>3</v>
      </c>
      <c r="KYO1" s="367" t="s">
        <v>4</v>
      </c>
      <c r="KYP1" s="367" t="s">
        <v>5</v>
      </c>
      <c r="KYQ1" s="367" t="s">
        <v>689</v>
      </c>
      <c r="KYR1" s="367" t="s">
        <v>690</v>
      </c>
      <c r="KYS1" s="367" t="s">
        <v>691</v>
      </c>
      <c r="KYT1" s="367" t="s">
        <v>1</v>
      </c>
      <c r="KYU1" s="367" t="s">
        <v>2</v>
      </c>
      <c r="KYV1" s="368" t="s">
        <v>3</v>
      </c>
      <c r="KYW1" s="367" t="s">
        <v>4</v>
      </c>
      <c r="KYX1" s="367" t="s">
        <v>5</v>
      </c>
      <c r="KYY1" s="367" t="s">
        <v>689</v>
      </c>
      <c r="KYZ1" s="367" t="s">
        <v>690</v>
      </c>
      <c r="KZA1" s="367" t="s">
        <v>691</v>
      </c>
      <c r="KZB1" s="367" t="s">
        <v>1</v>
      </c>
      <c r="KZC1" s="367" t="s">
        <v>2</v>
      </c>
      <c r="KZD1" s="368" t="s">
        <v>3</v>
      </c>
      <c r="KZE1" s="367" t="s">
        <v>4</v>
      </c>
      <c r="KZF1" s="367" t="s">
        <v>5</v>
      </c>
      <c r="KZG1" s="367" t="s">
        <v>689</v>
      </c>
      <c r="KZH1" s="367" t="s">
        <v>690</v>
      </c>
      <c r="KZI1" s="367" t="s">
        <v>691</v>
      </c>
      <c r="KZJ1" s="367" t="s">
        <v>1</v>
      </c>
      <c r="KZK1" s="367" t="s">
        <v>2</v>
      </c>
      <c r="KZL1" s="368" t="s">
        <v>3</v>
      </c>
      <c r="KZM1" s="367" t="s">
        <v>4</v>
      </c>
      <c r="KZN1" s="367" t="s">
        <v>5</v>
      </c>
      <c r="KZO1" s="367" t="s">
        <v>689</v>
      </c>
      <c r="KZP1" s="367" t="s">
        <v>690</v>
      </c>
      <c r="KZQ1" s="367" t="s">
        <v>691</v>
      </c>
      <c r="KZR1" s="367" t="s">
        <v>1</v>
      </c>
      <c r="KZS1" s="367" t="s">
        <v>2</v>
      </c>
      <c r="KZT1" s="368" t="s">
        <v>3</v>
      </c>
      <c r="KZU1" s="367" t="s">
        <v>4</v>
      </c>
      <c r="KZV1" s="367" t="s">
        <v>5</v>
      </c>
      <c r="KZW1" s="367" t="s">
        <v>689</v>
      </c>
      <c r="KZX1" s="367" t="s">
        <v>690</v>
      </c>
      <c r="KZY1" s="367" t="s">
        <v>691</v>
      </c>
      <c r="KZZ1" s="367" t="s">
        <v>1</v>
      </c>
      <c r="LAA1" s="367" t="s">
        <v>2</v>
      </c>
      <c r="LAB1" s="368" t="s">
        <v>3</v>
      </c>
      <c r="LAC1" s="367" t="s">
        <v>4</v>
      </c>
      <c r="LAD1" s="367" t="s">
        <v>5</v>
      </c>
      <c r="LAE1" s="367" t="s">
        <v>689</v>
      </c>
      <c r="LAF1" s="367" t="s">
        <v>690</v>
      </c>
      <c r="LAG1" s="367" t="s">
        <v>691</v>
      </c>
      <c r="LAH1" s="367" t="s">
        <v>1</v>
      </c>
      <c r="LAI1" s="367" t="s">
        <v>2</v>
      </c>
      <c r="LAJ1" s="368" t="s">
        <v>3</v>
      </c>
      <c r="LAK1" s="367" t="s">
        <v>4</v>
      </c>
      <c r="LAL1" s="367" t="s">
        <v>5</v>
      </c>
      <c r="LAM1" s="367" t="s">
        <v>689</v>
      </c>
      <c r="LAN1" s="367" t="s">
        <v>690</v>
      </c>
      <c r="LAO1" s="367" t="s">
        <v>691</v>
      </c>
      <c r="LAP1" s="367" t="s">
        <v>1</v>
      </c>
      <c r="LAQ1" s="367" t="s">
        <v>2</v>
      </c>
      <c r="LAR1" s="368" t="s">
        <v>3</v>
      </c>
      <c r="LAS1" s="367" t="s">
        <v>4</v>
      </c>
      <c r="LAT1" s="367" t="s">
        <v>5</v>
      </c>
      <c r="LAU1" s="367" t="s">
        <v>689</v>
      </c>
      <c r="LAV1" s="367" t="s">
        <v>690</v>
      </c>
      <c r="LAW1" s="367" t="s">
        <v>691</v>
      </c>
      <c r="LAX1" s="367" t="s">
        <v>1</v>
      </c>
      <c r="LAY1" s="367" t="s">
        <v>2</v>
      </c>
      <c r="LAZ1" s="368" t="s">
        <v>3</v>
      </c>
      <c r="LBA1" s="367" t="s">
        <v>4</v>
      </c>
      <c r="LBB1" s="367" t="s">
        <v>5</v>
      </c>
      <c r="LBC1" s="367" t="s">
        <v>689</v>
      </c>
      <c r="LBD1" s="367" t="s">
        <v>690</v>
      </c>
      <c r="LBE1" s="367" t="s">
        <v>691</v>
      </c>
      <c r="LBF1" s="367" t="s">
        <v>1</v>
      </c>
      <c r="LBG1" s="367" t="s">
        <v>2</v>
      </c>
      <c r="LBH1" s="368" t="s">
        <v>3</v>
      </c>
      <c r="LBI1" s="367" t="s">
        <v>4</v>
      </c>
      <c r="LBJ1" s="367" t="s">
        <v>5</v>
      </c>
      <c r="LBK1" s="367" t="s">
        <v>689</v>
      </c>
      <c r="LBL1" s="367" t="s">
        <v>690</v>
      </c>
      <c r="LBM1" s="367" t="s">
        <v>691</v>
      </c>
      <c r="LBN1" s="367" t="s">
        <v>1</v>
      </c>
      <c r="LBO1" s="367" t="s">
        <v>2</v>
      </c>
      <c r="LBP1" s="368" t="s">
        <v>3</v>
      </c>
      <c r="LBQ1" s="367" t="s">
        <v>4</v>
      </c>
      <c r="LBR1" s="367" t="s">
        <v>5</v>
      </c>
      <c r="LBS1" s="367" t="s">
        <v>689</v>
      </c>
      <c r="LBT1" s="367" t="s">
        <v>690</v>
      </c>
      <c r="LBU1" s="367" t="s">
        <v>691</v>
      </c>
      <c r="LBV1" s="367" t="s">
        <v>1</v>
      </c>
      <c r="LBW1" s="367" t="s">
        <v>2</v>
      </c>
      <c r="LBX1" s="368" t="s">
        <v>3</v>
      </c>
      <c r="LBY1" s="367" t="s">
        <v>4</v>
      </c>
      <c r="LBZ1" s="367" t="s">
        <v>5</v>
      </c>
      <c r="LCA1" s="367" t="s">
        <v>689</v>
      </c>
      <c r="LCB1" s="367" t="s">
        <v>690</v>
      </c>
      <c r="LCC1" s="367" t="s">
        <v>691</v>
      </c>
      <c r="LCD1" s="367" t="s">
        <v>1</v>
      </c>
      <c r="LCE1" s="367" t="s">
        <v>2</v>
      </c>
      <c r="LCF1" s="368" t="s">
        <v>3</v>
      </c>
      <c r="LCG1" s="367" t="s">
        <v>4</v>
      </c>
      <c r="LCH1" s="367" t="s">
        <v>5</v>
      </c>
      <c r="LCI1" s="367" t="s">
        <v>689</v>
      </c>
      <c r="LCJ1" s="367" t="s">
        <v>690</v>
      </c>
      <c r="LCK1" s="367" t="s">
        <v>691</v>
      </c>
      <c r="LCL1" s="367" t="s">
        <v>1</v>
      </c>
      <c r="LCM1" s="367" t="s">
        <v>2</v>
      </c>
      <c r="LCN1" s="368" t="s">
        <v>3</v>
      </c>
      <c r="LCO1" s="367" t="s">
        <v>4</v>
      </c>
      <c r="LCP1" s="367" t="s">
        <v>5</v>
      </c>
      <c r="LCQ1" s="367" t="s">
        <v>689</v>
      </c>
      <c r="LCR1" s="367" t="s">
        <v>690</v>
      </c>
      <c r="LCS1" s="367" t="s">
        <v>691</v>
      </c>
      <c r="LCT1" s="367" t="s">
        <v>1</v>
      </c>
      <c r="LCU1" s="367" t="s">
        <v>2</v>
      </c>
      <c r="LCV1" s="368" t="s">
        <v>3</v>
      </c>
      <c r="LCW1" s="367" t="s">
        <v>4</v>
      </c>
      <c r="LCX1" s="367" t="s">
        <v>5</v>
      </c>
      <c r="LCY1" s="367" t="s">
        <v>689</v>
      </c>
      <c r="LCZ1" s="367" t="s">
        <v>690</v>
      </c>
      <c r="LDA1" s="367" t="s">
        <v>691</v>
      </c>
      <c r="LDB1" s="367" t="s">
        <v>1</v>
      </c>
      <c r="LDC1" s="367" t="s">
        <v>2</v>
      </c>
      <c r="LDD1" s="368" t="s">
        <v>3</v>
      </c>
      <c r="LDE1" s="367" t="s">
        <v>4</v>
      </c>
      <c r="LDF1" s="367" t="s">
        <v>5</v>
      </c>
      <c r="LDG1" s="367" t="s">
        <v>689</v>
      </c>
      <c r="LDH1" s="367" t="s">
        <v>690</v>
      </c>
      <c r="LDI1" s="367" t="s">
        <v>691</v>
      </c>
      <c r="LDJ1" s="367" t="s">
        <v>1</v>
      </c>
      <c r="LDK1" s="367" t="s">
        <v>2</v>
      </c>
      <c r="LDL1" s="368" t="s">
        <v>3</v>
      </c>
      <c r="LDM1" s="367" t="s">
        <v>4</v>
      </c>
      <c r="LDN1" s="367" t="s">
        <v>5</v>
      </c>
      <c r="LDO1" s="367" t="s">
        <v>689</v>
      </c>
      <c r="LDP1" s="367" t="s">
        <v>690</v>
      </c>
      <c r="LDQ1" s="367" t="s">
        <v>691</v>
      </c>
      <c r="LDR1" s="367" t="s">
        <v>1</v>
      </c>
      <c r="LDS1" s="367" t="s">
        <v>2</v>
      </c>
      <c r="LDT1" s="368" t="s">
        <v>3</v>
      </c>
      <c r="LDU1" s="367" t="s">
        <v>4</v>
      </c>
      <c r="LDV1" s="367" t="s">
        <v>5</v>
      </c>
      <c r="LDW1" s="367" t="s">
        <v>689</v>
      </c>
      <c r="LDX1" s="367" t="s">
        <v>690</v>
      </c>
      <c r="LDY1" s="367" t="s">
        <v>691</v>
      </c>
      <c r="LDZ1" s="367" t="s">
        <v>1</v>
      </c>
      <c r="LEA1" s="367" t="s">
        <v>2</v>
      </c>
      <c r="LEB1" s="368" t="s">
        <v>3</v>
      </c>
      <c r="LEC1" s="367" t="s">
        <v>4</v>
      </c>
      <c r="LED1" s="367" t="s">
        <v>5</v>
      </c>
      <c r="LEE1" s="367" t="s">
        <v>689</v>
      </c>
      <c r="LEF1" s="367" t="s">
        <v>690</v>
      </c>
      <c r="LEG1" s="367" t="s">
        <v>691</v>
      </c>
      <c r="LEH1" s="367" t="s">
        <v>1</v>
      </c>
      <c r="LEI1" s="367" t="s">
        <v>2</v>
      </c>
      <c r="LEJ1" s="368" t="s">
        <v>3</v>
      </c>
      <c r="LEK1" s="367" t="s">
        <v>4</v>
      </c>
      <c r="LEL1" s="367" t="s">
        <v>5</v>
      </c>
      <c r="LEM1" s="367" t="s">
        <v>689</v>
      </c>
      <c r="LEN1" s="367" t="s">
        <v>690</v>
      </c>
      <c r="LEO1" s="367" t="s">
        <v>691</v>
      </c>
      <c r="LEP1" s="367" t="s">
        <v>1</v>
      </c>
      <c r="LEQ1" s="367" t="s">
        <v>2</v>
      </c>
      <c r="LER1" s="368" t="s">
        <v>3</v>
      </c>
      <c r="LES1" s="367" t="s">
        <v>4</v>
      </c>
      <c r="LET1" s="367" t="s">
        <v>5</v>
      </c>
      <c r="LEU1" s="367" t="s">
        <v>689</v>
      </c>
      <c r="LEV1" s="367" t="s">
        <v>690</v>
      </c>
      <c r="LEW1" s="367" t="s">
        <v>691</v>
      </c>
      <c r="LEX1" s="367" t="s">
        <v>1</v>
      </c>
      <c r="LEY1" s="367" t="s">
        <v>2</v>
      </c>
      <c r="LEZ1" s="368" t="s">
        <v>3</v>
      </c>
      <c r="LFA1" s="367" t="s">
        <v>4</v>
      </c>
      <c r="LFB1" s="367" t="s">
        <v>5</v>
      </c>
      <c r="LFC1" s="367" t="s">
        <v>689</v>
      </c>
      <c r="LFD1" s="367" t="s">
        <v>690</v>
      </c>
      <c r="LFE1" s="367" t="s">
        <v>691</v>
      </c>
      <c r="LFF1" s="367" t="s">
        <v>1</v>
      </c>
      <c r="LFG1" s="367" t="s">
        <v>2</v>
      </c>
      <c r="LFH1" s="368" t="s">
        <v>3</v>
      </c>
      <c r="LFI1" s="367" t="s">
        <v>4</v>
      </c>
      <c r="LFJ1" s="367" t="s">
        <v>5</v>
      </c>
      <c r="LFK1" s="367" t="s">
        <v>689</v>
      </c>
      <c r="LFL1" s="367" t="s">
        <v>690</v>
      </c>
      <c r="LFM1" s="367" t="s">
        <v>691</v>
      </c>
      <c r="LFN1" s="367" t="s">
        <v>1</v>
      </c>
      <c r="LFO1" s="367" t="s">
        <v>2</v>
      </c>
      <c r="LFP1" s="368" t="s">
        <v>3</v>
      </c>
      <c r="LFQ1" s="367" t="s">
        <v>4</v>
      </c>
      <c r="LFR1" s="367" t="s">
        <v>5</v>
      </c>
      <c r="LFS1" s="367" t="s">
        <v>689</v>
      </c>
      <c r="LFT1" s="367" t="s">
        <v>690</v>
      </c>
      <c r="LFU1" s="367" t="s">
        <v>691</v>
      </c>
      <c r="LFV1" s="367" t="s">
        <v>1</v>
      </c>
      <c r="LFW1" s="367" t="s">
        <v>2</v>
      </c>
      <c r="LFX1" s="368" t="s">
        <v>3</v>
      </c>
      <c r="LFY1" s="367" t="s">
        <v>4</v>
      </c>
      <c r="LFZ1" s="367" t="s">
        <v>5</v>
      </c>
      <c r="LGA1" s="367" t="s">
        <v>689</v>
      </c>
      <c r="LGB1" s="367" t="s">
        <v>690</v>
      </c>
      <c r="LGC1" s="367" t="s">
        <v>691</v>
      </c>
      <c r="LGD1" s="367" t="s">
        <v>1</v>
      </c>
      <c r="LGE1" s="367" t="s">
        <v>2</v>
      </c>
      <c r="LGF1" s="368" t="s">
        <v>3</v>
      </c>
      <c r="LGG1" s="367" t="s">
        <v>4</v>
      </c>
      <c r="LGH1" s="367" t="s">
        <v>5</v>
      </c>
      <c r="LGI1" s="367" t="s">
        <v>689</v>
      </c>
      <c r="LGJ1" s="367" t="s">
        <v>690</v>
      </c>
      <c r="LGK1" s="367" t="s">
        <v>691</v>
      </c>
      <c r="LGL1" s="367" t="s">
        <v>1</v>
      </c>
      <c r="LGM1" s="367" t="s">
        <v>2</v>
      </c>
      <c r="LGN1" s="368" t="s">
        <v>3</v>
      </c>
      <c r="LGO1" s="367" t="s">
        <v>4</v>
      </c>
      <c r="LGP1" s="367" t="s">
        <v>5</v>
      </c>
      <c r="LGQ1" s="367" t="s">
        <v>689</v>
      </c>
      <c r="LGR1" s="367" t="s">
        <v>690</v>
      </c>
      <c r="LGS1" s="367" t="s">
        <v>691</v>
      </c>
      <c r="LGT1" s="367" t="s">
        <v>1</v>
      </c>
      <c r="LGU1" s="367" t="s">
        <v>2</v>
      </c>
      <c r="LGV1" s="368" t="s">
        <v>3</v>
      </c>
      <c r="LGW1" s="367" t="s">
        <v>4</v>
      </c>
      <c r="LGX1" s="367" t="s">
        <v>5</v>
      </c>
      <c r="LGY1" s="367" t="s">
        <v>689</v>
      </c>
      <c r="LGZ1" s="367" t="s">
        <v>690</v>
      </c>
      <c r="LHA1" s="367" t="s">
        <v>691</v>
      </c>
      <c r="LHB1" s="367" t="s">
        <v>1</v>
      </c>
      <c r="LHC1" s="367" t="s">
        <v>2</v>
      </c>
      <c r="LHD1" s="368" t="s">
        <v>3</v>
      </c>
      <c r="LHE1" s="367" t="s">
        <v>4</v>
      </c>
      <c r="LHF1" s="367" t="s">
        <v>5</v>
      </c>
      <c r="LHG1" s="367" t="s">
        <v>689</v>
      </c>
      <c r="LHH1" s="367" t="s">
        <v>690</v>
      </c>
      <c r="LHI1" s="367" t="s">
        <v>691</v>
      </c>
      <c r="LHJ1" s="367" t="s">
        <v>1</v>
      </c>
      <c r="LHK1" s="367" t="s">
        <v>2</v>
      </c>
      <c r="LHL1" s="368" t="s">
        <v>3</v>
      </c>
      <c r="LHM1" s="367" t="s">
        <v>4</v>
      </c>
      <c r="LHN1" s="367" t="s">
        <v>5</v>
      </c>
      <c r="LHO1" s="367" t="s">
        <v>689</v>
      </c>
      <c r="LHP1" s="367" t="s">
        <v>690</v>
      </c>
      <c r="LHQ1" s="367" t="s">
        <v>691</v>
      </c>
      <c r="LHR1" s="367" t="s">
        <v>1</v>
      </c>
      <c r="LHS1" s="367" t="s">
        <v>2</v>
      </c>
      <c r="LHT1" s="368" t="s">
        <v>3</v>
      </c>
      <c r="LHU1" s="367" t="s">
        <v>4</v>
      </c>
      <c r="LHV1" s="367" t="s">
        <v>5</v>
      </c>
      <c r="LHW1" s="367" t="s">
        <v>689</v>
      </c>
      <c r="LHX1" s="367" t="s">
        <v>690</v>
      </c>
      <c r="LHY1" s="367" t="s">
        <v>691</v>
      </c>
      <c r="LHZ1" s="367" t="s">
        <v>1</v>
      </c>
      <c r="LIA1" s="367" t="s">
        <v>2</v>
      </c>
      <c r="LIB1" s="368" t="s">
        <v>3</v>
      </c>
      <c r="LIC1" s="367" t="s">
        <v>4</v>
      </c>
      <c r="LID1" s="367" t="s">
        <v>5</v>
      </c>
      <c r="LIE1" s="367" t="s">
        <v>689</v>
      </c>
      <c r="LIF1" s="367" t="s">
        <v>690</v>
      </c>
      <c r="LIG1" s="367" t="s">
        <v>691</v>
      </c>
      <c r="LIH1" s="367" t="s">
        <v>1</v>
      </c>
      <c r="LII1" s="367" t="s">
        <v>2</v>
      </c>
      <c r="LIJ1" s="368" t="s">
        <v>3</v>
      </c>
      <c r="LIK1" s="367" t="s">
        <v>4</v>
      </c>
      <c r="LIL1" s="367" t="s">
        <v>5</v>
      </c>
      <c r="LIM1" s="367" t="s">
        <v>689</v>
      </c>
      <c r="LIN1" s="367" t="s">
        <v>690</v>
      </c>
      <c r="LIO1" s="367" t="s">
        <v>691</v>
      </c>
      <c r="LIP1" s="367" t="s">
        <v>1</v>
      </c>
      <c r="LIQ1" s="367" t="s">
        <v>2</v>
      </c>
      <c r="LIR1" s="368" t="s">
        <v>3</v>
      </c>
      <c r="LIS1" s="367" t="s">
        <v>4</v>
      </c>
      <c r="LIT1" s="367" t="s">
        <v>5</v>
      </c>
      <c r="LIU1" s="367" t="s">
        <v>689</v>
      </c>
      <c r="LIV1" s="367" t="s">
        <v>690</v>
      </c>
      <c r="LIW1" s="367" t="s">
        <v>691</v>
      </c>
      <c r="LIX1" s="367" t="s">
        <v>1</v>
      </c>
      <c r="LIY1" s="367" t="s">
        <v>2</v>
      </c>
      <c r="LIZ1" s="368" t="s">
        <v>3</v>
      </c>
      <c r="LJA1" s="367" t="s">
        <v>4</v>
      </c>
      <c r="LJB1" s="367" t="s">
        <v>5</v>
      </c>
      <c r="LJC1" s="367" t="s">
        <v>689</v>
      </c>
      <c r="LJD1" s="367" t="s">
        <v>690</v>
      </c>
      <c r="LJE1" s="367" t="s">
        <v>691</v>
      </c>
      <c r="LJF1" s="367" t="s">
        <v>1</v>
      </c>
      <c r="LJG1" s="367" t="s">
        <v>2</v>
      </c>
      <c r="LJH1" s="368" t="s">
        <v>3</v>
      </c>
      <c r="LJI1" s="367" t="s">
        <v>4</v>
      </c>
      <c r="LJJ1" s="367" t="s">
        <v>5</v>
      </c>
      <c r="LJK1" s="367" t="s">
        <v>689</v>
      </c>
      <c r="LJL1" s="367" t="s">
        <v>690</v>
      </c>
      <c r="LJM1" s="367" t="s">
        <v>691</v>
      </c>
      <c r="LJN1" s="367" t="s">
        <v>1</v>
      </c>
      <c r="LJO1" s="367" t="s">
        <v>2</v>
      </c>
      <c r="LJP1" s="368" t="s">
        <v>3</v>
      </c>
      <c r="LJQ1" s="367" t="s">
        <v>4</v>
      </c>
      <c r="LJR1" s="367" t="s">
        <v>5</v>
      </c>
      <c r="LJS1" s="367" t="s">
        <v>689</v>
      </c>
      <c r="LJT1" s="367" t="s">
        <v>690</v>
      </c>
      <c r="LJU1" s="367" t="s">
        <v>691</v>
      </c>
      <c r="LJV1" s="367" t="s">
        <v>1</v>
      </c>
      <c r="LJW1" s="367" t="s">
        <v>2</v>
      </c>
      <c r="LJX1" s="368" t="s">
        <v>3</v>
      </c>
      <c r="LJY1" s="367" t="s">
        <v>4</v>
      </c>
      <c r="LJZ1" s="367" t="s">
        <v>5</v>
      </c>
      <c r="LKA1" s="367" t="s">
        <v>689</v>
      </c>
      <c r="LKB1" s="367" t="s">
        <v>690</v>
      </c>
      <c r="LKC1" s="367" t="s">
        <v>691</v>
      </c>
      <c r="LKD1" s="367" t="s">
        <v>1</v>
      </c>
      <c r="LKE1" s="367" t="s">
        <v>2</v>
      </c>
      <c r="LKF1" s="368" t="s">
        <v>3</v>
      </c>
      <c r="LKG1" s="367" t="s">
        <v>4</v>
      </c>
      <c r="LKH1" s="367" t="s">
        <v>5</v>
      </c>
      <c r="LKI1" s="367" t="s">
        <v>689</v>
      </c>
      <c r="LKJ1" s="367" t="s">
        <v>690</v>
      </c>
      <c r="LKK1" s="367" t="s">
        <v>691</v>
      </c>
      <c r="LKL1" s="367" t="s">
        <v>1</v>
      </c>
      <c r="LKM1" s="367" t="s">
        <v>2</v>
      </c>
      <c r="LKN1" s="368" t="s">
        <v>3</v>
      </c>
      <c r="LKO1" s="367" t="s">
        <v>4</v>
      </c>
      <c r="LKP1" s="367" t="s">
        <v>5</v>
      </c>
      <c r="LKQ1" s="367" t="s">
        <v>689</v>
      </c>
      <c r="LKR1" s="367" t="s">
        <v>690</v>
      </c>
      <c r="LKS1" s="367" t="s">
        <v>691</v>
      </c>
      <c r="LKT1" s="367" t="s">
        <v>1</v>
      </c>
      <c r="LKU1" s="367" t="s">
        <v>2</v>
      </c>
      <c r="LKV1" s="368" t="s">
        <v>3</v>
      </c>
      <c r="LKW1" s="367" t="s">
        <v>4</v>
      </c>
      <c r="LKX1" s="367" t="s">
        <v>5</v>
      </c>
      <c r="LKY1" s="367" t="s">
        <v>689</v>
      </c>
      <c r="LKZ1" s="367" t="s">
        <v>690</v>
      </c>
      <c r="LLA1" s="367" t="s">
        <v>691</v>
      </c>
      <c r="LLB1" s="367" t="s">
        <v>1</v>
      </c>
      <c r="LLC1" s="367" t="s">
        <v>2</v>
      </c>
      <c r="LLD1" s="368" t="s">
        <v>3</v>
      </c>
      <c r="LLE1" s="367" t="s">
        <v>4</v>
      </c>
      <c r="LLF1" s="367" t="s">
        <v>5</v>
      </c>
      <c r="LLG1" s="367" t="s">
        <v>689</v>
      </c>
      <c r="LLH1" s="367" t="s">
        <v>690</v>
      </c>
      <c r="LLI1" s="367" t="s">
        <v>691</v>
      </c>
      <c r="LLJ1" s="367" t="s">
        <v>1</v>
      </c>
      <c r="LLK1" s="367" t="s">
        <v>2</v>
      </c>
      <c r="LLL1" s="368" t="s">
        <v>3</v>
      </c>
      <c r="LLM1" s="367" t="s">
        <v>4</v>
      </c>
      <c r="LLN1" s="367" t="s">
        <v>5</v>
      </c>
      <c r="LLO1" s="367" t="s">
        <v>689</v>
      </c>
      <c r="LLP1" s="367" t="s">
        <v>690</v>
      </c>
      <c r="LLQ1" s="367" t="s">
        <v>691</v>
      </c>
      <c r="LLR1" s="367" t="s">
        <v>1</v>
      </c>
      <c r="LLS1" s="367" t="s">
        <v>2</v>
      </c>
      <c r="LLT1" s="368" t="s">
        <v>3</v>
      </c>
      <c r="LLU1" s="367" t="s">
        <v>4</v>
      </c>
      <c r="LLV1" s="367" t="s">
        <v>5</v>
      </c>
      <c r="LLW1" s="367" t="s">
        <v>689</v>
      </c>
      <c r="LLX1" s="367" t="s">
        <v>690</v>
      </c>
      <c r="LLY1" s="367" t="s">
        <v>691</v>
      </c>
      <c r="LLZ1" s="367" t="s">
        <v>1</v>
      </c>
      <c r="LMA1" s="367" t="s">
        <v>2</v>
      </c>
      <c r="LMB1" s="368" t="s">
        <v>3</v>
      </c>
      <c r="LMC1" s="367" t="s">
        <v>4</v>
      </c>
      <c r="LMD1" s="367" t="s">
        <v>5</v>
      </c>
      <c r="LME1" s="367" t="s">
        <v>689</v>
      </c>
      <c r="LMF1" s="367" t="s">
        <v>690</v>
      </c>
      <c r="LMG1" s="367" t="s">
        <v>691</v>
      </c>
      <c r="LMH1" s="367" t="s">
        <v>1</v>
      </c>
      <c r="LMI1" s="367" t="s">
        <v>2</v>
      </c>
      <c r="LMJ1" s="368" t="s">
        <v>3</v>
      </c>
      <c r="LMK1" s="367" t="s">
        <v>4</v>
      </c>
      <c r="LML1" s="367" t="s">
        <v>5</v>
      </c>
      <c r="LMM1" s="367" t="s">
        <v>689</v>
      </c>
      <c r="LMN1" s="367" t="s">
        <v>690</v>
      </c>
      <c r="LMO1" s="367" t="s">
        <v>691</v>
      </c>
      <c r="LMP1" s="367" t="s">
        <v>1</v>
      </c>
      <c r="LMQ1" s="367" t="s">
        <v>2</v>
      </c>
      <c r="LMR1" s="368" t="s">
        <v>3</v>
      </c>
      <c r="LMS1" s="367" t="s">
        <v>4</v>
      </c>
      <c r="LMT1" s="367" t="s">
        <v>5</v>
      </c>
      <c r="LMU1" s="367" t="s">
        <v>689</v>
      </c>
      <c r="LMV1" s="367" t="s">
        <v>690</v>
      </c>
      <c r="LMW1" s="367" t="s">
        <v>691</v>
      </c>
      <c r="LMX1" s="367" t="s">
        <v>1</v>
      </c>
      <c r="LMY1" s="367" t="s">
        <v>2</v>
      </c>
      <c r="LMZ1" s="368" t="s">
        <v>3</v>
      </c>
      <c r="LNA1" s="367" t="s">
        <v>4</v>
      </c>
      <c r="LNB1" s="367" t="s">
        <v>5</v>
      </c>
      <c r="LNC1" s="367" t="s">
        <v>689</v>
      </c>
      <c r="LND1" s="367" t="s">
        <v>690</v>
      </c>
      <c r="LNE1" s="367" t="s">
        <v>691</v>
      </c>
      <c r="LNF1" s="367" t="s">
        <v>1</v>
      </c>
      <c r="LNG1" s="367" t="s">
        <v>2</v>
      </c>
      <c r="LNH1" s="368" t="s">
        <v>3</v>
      </c>
      <c r="LNI1" s="367" t="s">
        <v>4</v>
      </c>
      <c r="LNJ1" s="367" t="s">
        <v>5</v>
      </c>
      <c r="LNK1" s="367" t="s">
        <v>689</v>
      </c>
      <c r="LNL1" s="367" t="s">
        <v>690</v>
      </c>
      <c r="LNM1" s="367" t="s">
        <v>691</v>
      </c>
      <c r="LNN1" s="367" t="s">
        <v>1</v>
      </c>
      <c r="LNO1" s="367" t="s">
        <v>2</v>
      </c>
      <c r="LNP1" s="368" t="s">
        <v>3</v>
      </c>
      <c r="LNQ1" s="367" t="s">
        <v>4</v>
      </c>
      <c r="LNR1" s="367" t="s">
        <v>5</v>
      </c>
      <c r="LNS1" s="367" t="s">
        <v>689</v>
      </c>
      <c r="LNT1" s="367" t="s">
        <v>690</v>
      </c>
      <c r="LNU1" s="367" t="s">
        <v>691</v>
      </c>
      <c r="LNV1" s="367" t="s">
        <v>1</v>
      </c>
      <c r="LNW1" s="367" t="s">
        <v>2</v>
      </c>
      <c r="LNX1" s="368" t="s">
        <v>3</v>
      </c>
      <c r="LNY1" s="367" t="s">
        <v>4</v>
      </c>
      <c r="LNZ1" s="367" t="s">
        <v>5</v>
      </c>
      <c r="LOA1" s="367" t="s">
        <v>689</v>
      </c>
      <c r="LOB1" s="367" t="s">
        <v>690</v>
      </c>
      <c r="LOC1" s="367" t="s">
        <v>691</v>
      </c>
      <c r="LOD1" s="367" t="s">
        <v>1</v>
      </c>
      <c r="LOE1" s="367" t="s">
        <v>2</v>
      </c>
      <c r="LOF1" s="368" t="s">
        <v>3</v>
      </c>
      <c r="LOG1" s="367" t="s">
        <v>4</v>
      </c>
      <c r="LOH1" s="367" t="s">
        <v>5</v>
      </c>
      <c r="LOI1" s="367" t="s">
        <v>689</v>
      </c>
      <c r="LOJ1" s="367" t="s">
        <v>690</v>
      </c>
      <c r="LOK1" s="367" t="s">
        <v>691</v>
      </c>
      <c r="LOL1" s="367" t="s">
        <v>1</v>
      </c>
      <c r="LOM1" s="367" t="s">
        <v>2</v>
      </c>
      <c r="LON1" s="368" t="s">
        <v>3</v>
      </c>
      <c r="LOO1" s="367" t="s">
        <v>4</v>
      </c>
      <c r="LOP1" s="367" t="s">
        <v>5</v>
      </c>
      <c r="LOQ1" s="367" t="s">
        <v>689</v>
      </c>
      <c r="LOR1" s="367" t="s">
        <v>690</v>
      </c>
      <c r="LOS1" s="367" t="s">
        <v>691</v>
      </c>
      <c r="LOT1" s="367" t="s">
        <v>1</v>
      </c>
      <c r="LOU1" s="367" t="s">
        <v>2</v>
      </c>
      <c r="LOV1" s="368" t="s">
        <v>3</v>
      </c>
      <c r="LOW1" s="367" t="s">
        <v>4</v>
      </c>
      <c r="LOX1" s="367" t="s">
        <v>5</v>
      </c>
      <c r="LOY1" s="367" t="s">
        <v>689</v>
      </c>
      <c r="LOZ1" s="367" t="s">
        <v>690</v>
      </c>
      <c r="LPA1" s="367" t="s">
        <v>691</v>
      </c>
      <c r="LPB1" s="367" t="s">
        <v>1</v>
      </c>
      <c r="LPC1" s="367" t="s">
        <v>2</v>
      </c>
      <c r="LPD1" s="368" t="s">
        <v>3</v>
      </c>
      <c r="LPE1" s="367" t="s">
        <v>4</v>
      </c>
      <c r="LPF1" s="367" t="s">
        <v>5</v>
      </c>
      <c r="LPG1" s="367" t="s">
        <v>689</v>
      </c>
      <c r="LPH1" s="367" t="s">
        <v>690</v>
      </c>
      <c r="LPI1" s="367" t="s">
        <v>691</v>
      </c>
      <c r="LPJ1" s="367" t="s">
        <v>1</v>
      </c>
      <c r="LPK1" s="367" t="s">
        <v>2</v>
      </c>
      <c r="LPL1" s="368" t="s">
        <v>3</v>
      </c>
      <c r="LPM1" s="367" t="s">
        <v>4</v>
      </c>
      <c r="LPN1" s="367" t="s">
        <v>5</v>
      </c>
      <c r="LPO1" s="367" t="s">
        <v>689</v>
      </c>
      <c r="LPP1" s="367" t="s">
        <v>690</v>
      </c>
      <c r="LPQ1" s="367" t="s">
        <v>691</v>
      </c>
      <c r="LPR1" s="367" t="s">
        <v>1</v>
      </c>
      <c r="LPS1" s="367" t="s">
        <v>2</v>
      </c>
      <c r="LPT1" s="368" t="s">
        <v>3</v>
      </c>
      <c r="LPU1" s="367" t="s">
        <v>4</v>
      </c>
      <c r="LPV1" s="367" t="s">
        <v>5</v>
      </c>
      <c r="LPW1" s="367" t="s">
        <v>689</v>
      </c>
      <c r="LPX1" s="367" t="s">
        <v>690</v>
      </c>
      <c r="LPY1" s="367" t="s">
        <v>691</v>
      </c>
      <c r="LPZ1" s="367" t="s">
        <v>1</v>
      </c>
      <c r="LQA1" s="367" t="s">
        <v>2</v>
      </c>
      <c r="LQB1" s="368" t="s">
        <v>3</v>
      </c>
      <c r="LQC1" s="367" t="s">
        <v>4</v>
      </c>
      <c r="LQD1" s="367" t="s">
        <v>5</v>
      </c>
      <c r="LQE1" s="367" t="s">
        <v>689</v>
      </c>
      <c r="LQF1" s="367" t="s">
        <v>690</v>
      </c>
      <c r="LQG1" s="367" t="s">
        <v>691</v>
      </c>
      <c r="LQH1" s="367" t="s">
        <v>1</v>
      </c>
      <c r="LQI1" s="367" t="s">
        <v>2</v>
      </c>
      <c r="LQJ1" s="368" t="s">
        <v>3</v>
      </c>
      <c r="LQK1" s="367" t="s">
        <v>4</v>
      </c>
      <c r="LQL1" s="367" t="s">
        <v>5</v>
      </c>
      <c r="LQM1" s="367" t="s">
        <v>689</v>
      </c>
      <c r="LQN1" s="367" t="s">
        <v>690</v>
      </c>
      <c r="LQO1" s="367" t="s">
        <v>691</v>
      </c>
      <c r="LQP1" s="367" t="s">
        <v>1</v>
      </c>
      <c r="LQQ1" s="367" t="s">
        <v>2</v>
      </c>
      <c r="LQR1" s="368" t="s">
        <v>3</v>
      </c>
      <c r="LQS1" s="367" t="s">
        <v>4</v>
      </c>
      <c r="LQT1" s="367" t="s">
        <v>5</v>
      </c>
      <c r="LQU1" s="367" t="s">
        <v>689</v>
      </c>
      <c r="LQV1" s="367" t="s">
        <v>690</v>
      </c>
      <c r="LQW1" s="367" t="s">
        <v>691</v>
      </c>
      <c r="LQX1" s="367" t="s">
        <v>1</v>
      </c>
      <c r="LQY1" s="367" t="s">
        <v>2</v>
      </c>
      <c r="LQZ1" s="368" t="s">
        <v>3</v>
      </c>
      <c r="LRA1" s="367" t="s">
        <v>4</v>
      </c>
      <c r="LRB1" s="367" t="s">
        <v>5</v>
      </c>
      <c r="LRC1" s="367" t="s">
        <v>689</v>
      </c>
      <c r="LRD1" s="367" t="s">
        <v>690</v>
      </c>
      <c r="LRE1" s="367" t="s">
        <v>691</v>
      </c>
      <c r="LRF1" s="367" t="s">
        <v>1</v>
      </c>
      <c r="LRG1" s="367" t="s">
        <v>2</v>
      </c>
      <c r="LRH1" s="368" t="s">
        <v>3</v>
      </c>
      <c r="LRI1" s="367" t="s">
        <v>4</v>
      </c>
      <c r="LRJ1" s="367" t="s">
        <v>5</v>
      </c>
      <c r="LRK1" s="367" t="s">
        <v>689</v>
      </c>
      <c r="LRL1" s="367" t="s">
        <v>690</v>
      </c>
      <c r="LRM1" s="367" t="s">
        <v>691</v>
      </c>
      <c r="LRN1" s="367" t="s">
        <v>1</v>
      </c>
      <c r="LRO1" s="367" t="s">
        <v>2</v>
      </c>
      <c r="LRP1" s="368" t="s">
        <v>3</v>
      </c>
      <c r="LRQ1" s="367" t="s">
        <v>4</v>
      </c>
      <c r="LRR1" s="367" t="s">
        <v>5</v>
      </c>
      <c r="LRS1" s="367" t="s">
        <v>689</v>
      </c>
      <c r="LRT1" s="367" t="s">
        <v>690</v>
      </c>
      <c r="LRU1" s="367" t="s">
        <v>691</v>
      </c>
      <c r="LRV1" s="367" t="s">
        <v>1</v>
      </c>
      <c r="LRW1" s="367" t="s">
        <v>2</v>
      </c>
      <c r="LRX1" s="368" t="s">
        <v>3</v>
      </c>
      <c r="LRY1" s="367" t="s">
        <v>4</v>
      </c>
      <c r="LRZ1" s="367" t="s">
        <v>5</v>
      </c>
      <c r="LSA1" s="367" t="s">
        <v>689</v>
      </c>
      <c r="LSB1" s="367" t="s">
        <v>690</v>
      </c>
      <c r="LSC1" s="367" t="s">
        <v>691</v>
      </c>
      <c r="LSD1" s="367" t="s">
        <v>1</v>
      </c>
      <c r="LSE1" s="367" t="s">
        <v>2</v>
      </c>
      <c r="LSF1" s="368" t="s">
        <v>3</v>
      </c>
      <c r="LSG1" s="367" t="s">
        <v>4</v>
      </c>
      <c r="LSH1" s="367" t="s">
        <v>5</v>
      </c>
      <c r="LSI1" s="367" t="s">
        <v>689</v>
      </c>
      <c r="LSJ1" s="367" t="s">
        <v>690</v>
      </c>
      <c r="LSK1" s="367" t="s">
        <v>691</v>
      </c>
      <c r="LSL1" s="367" t="s">
        <v>1</v>
      </c>
      <c r="LSM1" s="367" t="s">
        <v>2</v>
      </c>
      <c r="LSN1" s="368" t="s">
        <v>3</v>
      </c>
      <c r="LSO1" s="367" t="s">
        <v>4</v>
      </c>
      <c r="LSP1" s="367" t="s">
        <v>5</v>
      </c>
      <c r="LSQ1" s="367" t="s">
        <v>689</v>
      </c>
      <c r="LSR1" s="367" t="s">
        <v>690</v>
      </c>
      <c r="LSS1" s="367" t="s">
        <v>691</v>
      </c>
      <c r="LST1" s="367" t="s">
        <v>1</v>
      </c>
      <c r="LSU1" s="367" t="s">
        <v>2</v>
      </c>
      <c r="LSV1" s="368" t="s">
        <v>3</v>
      </c>
      <c r="LSW1" s="367" t="s">
        <v>4</v>
      </c>
      <c r="LSX1" s="367" t="s">
        <v>5</v>
      </c>
      <c r="LSY1" s="367" t="s">
        <v>689</v>
      </c>
      <c r="LSZ1" s="367" t="s">
        <v>690</v>
      </c>
      <c r="LTA1" s="367" t="s">
        <v>691</v>
      </c>
      <c r="LTB1" s="367" t="s">
        <v>1</v>
      </c>
      <c r="LTC1" s="367" t="s">
        <v>2</v>
      </c>
      <c r="LTD1" s="368" t="s">
        <v>3</v>
      </c>
      <c r="LTE1" s="367" t="s">
        <v>4</v>
      </c>
      <c r="LTF1" s="367" t="s">
        <v>5</v>
      </c>
      <c r="LTG1" s="367" t="s">
        <v>689</v>
      </c>
      <c r="LTH1" s="367" t="s">
        <v>690</v>
      </c>
      <c r="LTI1" s="367" t="s">
        <v>691</v>
      </c>
      <c r="LTJ1" s="367" t="s">
        <v>1</v>
      </c>
      <c r="LTK1" s="367" t="s">
        <v>2</v>
      </c>
      <c r="LTL1" s="368" t="s">
        <v>3</v>
      </c>
      <c r="LTM1" s="367" t="s">
        <v>4</v>
      </c>
      <c r="LTN1" s="367" t="s">
        <v>5</v>
      </c>
      <c r="LTO1" s="367" t="s">
        <v>689</v>
      </c>
      <c r="LTP1" s="367" t="s">
        <v>690</v>
      </c>
      <c r="LTQ1" s="367" t="s">
        <v>691</v>
      </c>
      <c r="LTR1" s="367" t="s">
        <v>1</v>
      </c>
      <c r="LTS1" s="367" t="s">
        <v>2</v>
      </c>
      <c r="LTT1" s="368" t="s">
        <v>3</v>
      </c>
      <c r="LTU1" s="367" t="s">
        <v>4</v>
      </c>
      <c r="LTV1" s="367" t="s">
        <v>5</v>
      </c>
      <c r="LTW1" s="367" t="s">
        <v>689</v>
      </c>
      <c r="LTX1" s="367" t="s">
        <v>690</v>
      </c>
      <c r="LTY1" s="367" t="s">
        <v>691</v>
      </c>
      <c r="LTZ1" s="367" t="s">
        <v>1</v>
      </c>
      <c r="LUA1" s="367" t="s">
        <v>2</v>
      </c>
      <c r="LUB1" s="368" t="s">
        <v>3</v>
      </c>
      <c r="LUC1" s="367" t="s">
        <v>4</v>
      </c>
      <c r="LUD1" s="367" t="s">
        <v>5</v>
      </c>
      <c r="LUE1" s="367" t="s">
        <v>689</v>
      </c>
      <c r="LUF1" s="367" t="s">
        <v>690</v>
      </c>
      <c r="LUG1" s="367" t="s">
        <v>691</v>
      </c>
      <c r="LUH1" s="367" t="s">
        <v>1</v>
      </c>
      <c r="LUI1" s="367" t="s">
        <v>2</v>
      </c>
      <c r="LUJ1" s="368" t="s">
        <v>3</v>
      </c>
      <c r="LUK1" s="367" t="s">
        <v>4</v>
      </c>
      <c r="LUL1" s="367" t="s">
        <v>5</v>
      </c>
      <c r="LUM1" s="367" t="s">
        <v>689</v>
      </c>
      <c r="LUN1" s="367" t="s">
        <v>690</v>
      </c>
      <c r="LUO1" s="367" t="s">
        <v>691</v>
      </c>
      <c r="LUP1" s="367" t="s">
        <v>1</v>
      </c>
      <c r="LUQ1" s="367" t="s">
        <v>2</v>
      </c>
      <c r="LUR1" s="368" t="s">
        <v>3</v>
      </c>
      <c r="LUS1" s="367" t="s">
        <v>4</v>
      </c>
      <c r="LUT1" s="367" t="s">
        <v>5</v>
      </c>
      <c r="LUU1" s="367" t="s">
        <v>689</v>
      </c>
      <c r="LUV1" s="367" t="s">
        <v>690</v>
      </c>
      <c r="LUW1" s="367" t="s">
        <v>691</v>
      </c>
      <c r="LUX1" s="367" t="s">
        <v>1</v>
      </c>
      <c r="LUY1" s="367" t="s">
        <v>2</v>
      </c>
      <c r="LUZ1" s="368" t="s">
        <v>3</v>
      </c>
      <c r="LVA1" s="367" t="s">
        <v>4</v>
      </c>
      <c r="LVB1" s="367" t="s">
        <v>5</v>
      </c>
      <c r="LVC1" s="367" t="s">
        <v>689</v>
      </c>
      <c r="LVD1" s="367" t="s">
        <v>690</v>
      </c>
      <c r="LVE1" s="367" t="s">
        <v>691</v>
      </c>
      <c r="LVF1" s="367" t="s">
        <v>1</v>
      </c>
      <c r="LVG1" s="367" t="s">
        <v>2</v>
      </c>
      <c r="LVH1" s="368" t="s">
        <v>3</v>
      </c>
      <c r="LVI1" s="367" t="s">
        <v>4</v>
      </c>
      <c r="LVJ1" s="367" t="s">
        <v>5</v>
      </c>
      <c r="LVK1" s="367" t="s">
        <v>689</v>
      </c>
      <c r="LVL1" s="367" t="s">
        <v>690</v>
      </c>
      <c r="LVM1" s="367" t="s">
        <v>691</v>
      </c>
      <c r="LVN1" s="367" t="s">
        <v>1</v>
      </c>
      <c r="LVO1" s="367" t="s">
        <v>2</v>
      </c>
      <c r="LVP1" s="368" t="s">
        <v>3</v>
      </c>
      <c r="LVQ1" s="367" t="s">
        <v>4</v>
      </c>
      <c r="LVR1" s="367" t="s">
        <v>5</v>
      </c>
      <c r="LVS1" s="367" t="s">
        <v>689</v>
      </c>
      <c r="LVT1" s="367" t="s">
        <v>690</v>
      </c>
      <c r="LVU1" s="367" t="s">
        <v>691</v>
      </c>
      <c r="LVV1" s="367" t="s">
        <v>1</v>
      </c>
      <c r="LVW1" s="367" t="s">
        <v>2</v>
      </c>
      <c r="LVX1" s="368" t="s">
        <v>3</v>
      </c>
      <c r="LVY1" s="367" t="s">
        <v>4</v>
      </c>
      <c r="LVZ1" s="367" t="s">
        <v>5</v>
      </c>
      <c r="LWA1" s="367" t="s">
        <v>689</v>
      </c>
      <c r="LWB1" s="367" t="s">
        <v>690</v>
      </c>
      <c r="LWC1" s="367" t="s">
        <v>691</v>
      </c>
      <c r="LWD1" s="367" t="s">
        <v>1</v>
      </c>
      <c r="LWE1" s="367" t="s">
        <v>2</v>
      </c>
      <c r="LWF1" s="368" t="s">
        <v>3</v>
      </c>
      <c r="LWG1" s="367" t="s">
        <v>4</v>
      </c>
      <c r="LWH1" s="367" t="s">
        <v>5</v>
      </c>
      <c r="LWI1" s="367" t="s">
        <v>689</v>
      </c>
      <c r="LWJ1" s="367" t="s">
        <v>690</v>
      </c>
      <c r="LWK1" s="367" t="s">
        <v>691</v>
      </c>
      <c r="LWL1" s="367" t="s">
        <v>1</v>
      </c>
      <c r="LWM1" s="367" t="s">
        <v>2</v>
      </c>
      <c r="LWN1" s="368" t="s">
        <v>3</v>
      </c>
      <c r="LWO1" s="367" t="s">
        <v>4</v>
      </c>
      <c r="LWP1" s="367" t="s">
        <v>5</v>
      </c>
      <c r="LWQ1" s="367" t="s">
        <v>689</v>
      </c>
      <c r="LWR1" s="367" t="s">
        <v>690</v>
      </c>
      <c r="LWS1" s="367" t="s">
        <v>691</v>
      </c>
      <c r="LWT1" s="367" t="s">
        <v>1</v>
      </c>
      <c r="LWU1" s="367" t="s">
        <v>2</v>
      </c>
      <c r="LWV1" s="368" t="s">
        <v>3</v>
      </c>
      <c r="LWW1" s="367" t="s">
        <v>4</v>
      </c>
      <c r="LWX1" s="367" t="s">
        <v>5</v>
      </c>
      <c r="LWY1" s="367" t="s">
        <v>689</v>
      </c>
      <c r="LWZ1" s="367" t="s">
        <v>690</v>
      </c>
      <c r="LXA1" s="367" t="s">
        <v>691</v>
      </c>
      <c r="LXB1" s="367" t="s">
        <v>1</v>
      </c>
      <c r="LXC1" s="367" t="s">
        <v>2</v>
      </c>
      <c r="LXD1" s="368" t="s">
        <v>3</v>
      </c>
      <c r="LXE1" s="367" t="s">
        <v>4</v>
      </c>
      <c r="LXF1" s="367" t="s">
        <v>5</v>
      </c>
      <c r="LXG1" s="367" t="s">
        <v>689</v>
      </c>
      <c r="LXH1" s="367" t="s">
        <v>690</v>
      </c>
      <c r="LXI1" s="367" t="s">
        <v>691</v>
      </c>
      <c r="LXJ1" s="367" t="s">
        <v>1</v>
      </c>
      <c r="LXK1" s="367" t="s">
        <v>2</v>
      </c>
      <c r="LXL1" s="368" t="s">
        <v>3</v>
      </c>
      <c r="LXM1" s="367" t="s">
        <v>4</v>
      </c>
      <c r="LXN1" s="367" t="s">
        <v>5</v>
      </c>
      <c r="LXO1" s="367" t="s">
        <v>689</v>
      </c>
      <c r="LXP1" s="367" t="s">
        <v>690</v>
      </c>
      <c r="LXQ1" s="367" t="s">
        <v>691</v>
      </c>
      <c r="LXR1" s="367" t="s">
        <v>1</v>
      </c>
      <c r="LXS1" s="367" t="s">
        <v>2</v>
      </c>
      <c r="LXT1" s="368" t="s">
        <v>3</v>
      </c>
      <c r="LXU1" s="367" t="s">
        <v>4</v>
      </c>
      <c r="LXV1" s="367" t="s">
        <v>5</v>
      </c>
      <c r="LXW1" s="367" t="s">
        <v>689</v>
      </c>
      <c r="LXX1" s="367" t="s">
        <v>690</v>
      </c>
      <c r="LXY1" s="367" t="s">
        <v>691</v>
      </c>
      <c r="LXZ1" s="367" t="s">
        <v>1</v>
      </c>
      <c r="LYA1" s="367" t="s">
        <v>2</v>
      </c>
      <c r="LYB1" s="368" t="s">
        <v>3</v>
      </c>
      <c r="LYC1" s="367" t="s">
        <v>4</v>
      </c>
      <c r="LYD1" s="367" t="s">
        <v>5</v>
      </c>
      <c r="LYE1" s="367" t="s">
        <v>689</v>
      </c>
      <c r="LYF1" s="367" t="s">
        <v>690</v>
      </c>
      <c r="LYG1" s="367" t="s">
        <v>691</v>
      </c>
      <c r="LYH1" s="367" t="s">
        <v>1</v>
      </c>
      <c r="LYI1" s="367" t="s">
        <v>2</v>
      </c>
      <c r="LYJ1" s="368" t="s">
        <v>3</v>
      </c>
      <c r="LYK1" s="367" t="s">
        <v>4</v>
      </c>
      <c r="LYL1" s="367" t="s">
        <v>5</v>
      </c>
      <c r="LYM1" s="367" t="s">
        <v>689</v>
      </c>
      <c r="LYN1" s="367" t="s">
        <v>690</v>
      </c>
      <c r="LYO1" s="367" t="s">
        <v>691</v>
      </c>
      <c r="LYP1" s="367" t="s">
        <v>1</v>
      </c>
      <c r="LYQ1" s="367" t="s">
        <v>2</v>
      </c>
      <c r="LYR1" s="368" t="s">
        <v>3</v>
      </c>
      <c r="LYS1" s="367" t="s">
        <v>4</v>
      </c>
      <c r="LYT1" s="367" t="s">
        <v>5</v>
      </c>
      <c r="LYU1" s="367" t="s">
        <v>689</v>
      </c>
      <c r="LYV1" s="367" t="s">
        <v>690</v>
      </c>
      <c r="LYW1" s="367" t="s">
        <v>691</v>
      </c>
      <c r="LYX1" s="367" t="s">
        <v>1</v>
      </c>
      <c r="LYY1" s="367" t="s">
        <v>2</v>
      </c>
      <c r="LYZ1" s="368" t="s">
        <v>3</v>
      </c>
      <c r="LZA1" s="367" t="s">
        <v>4</v>
      </c>
      <c r="LZB1" s="367" t="s">
        <v>5</v>
      </c>
      <c r="LZC1" s="367" t="s">
        <v>689</v>
      </c>
      <c r="LZD1" s="367" t="s">
        <v>690</v>
      </c>
      <c r="LZE1" s="367" t="s">
        <v>691</v>
      </c>
      <c r="LZF1" s="367" t="s">
        <v>1</v>
      </c>
      <c r="LZG1" s="367" t="s">
        <v>2</v>
      </c>
      <c r="LZH1" s="368" t="s">
        <v>3</v>
      </c>
      <c r="LZI1" s="367" t="s">
        <v>4</v>
      </c>
      <c r="LZJ1" s="367" t="s">
        <v>5</v>
      </c>
      <c r="LZK1" s="367" t="s">
        <v>689</v>
      </c>
      <c r="LZL1" s="367" t="s">
        <v>690</v>
      </c>
      <c r="LZM1" s="367" t="s">
        <v>691</v>
      </c>
      <c r="LZN1" s="367" t="s">
        <v>1</v>
      </c>
      <c r="LZO1" s="367" t="s">
        <v>2</v>
      </c>
      <c r="LZP1" s="368" t="s">
        <v>3</v>
      </c>
      <c r="LZQ1" s="367" t="s">
        <v>4</v>
      </c>
      <c r="LZR1" s="367" t="s">
        <v>5</v>
      </c>
      <c r="LZS1" s="367" t="s">
        <v>689</v>
      </c>
      <c r="LZT1" s="367" t="s">
        <v>690</v>
      </c>
      <c r="LZU1" s="367" t="s">
        <v>691</v>
      </c>
      <c r="LZV1" s="367" t="s">
        <v>1</v>
      </c>
      <c r="LZW1" s="367" t="s">
        <v>2</v>
      </c>
      <c r="LZX1" s="368" t="s">
        <v>3</v>
      </c>
      <c r="LZY1" s="367" t="s">
        <v>4</v>
      </c>
      <c r="LZZ1" s="367" t="s">
        <v>5</v>
      </c>
      <c r="MAA1" s="367" t="s">
        <v>689</v>
      </c>
      <c r="MAB1" s="367" t="s">
        <v>690</v>
      </c>
      <c r="MAC1" s="367" t="s">
        <v>691</v>
      </c>
      <c r="MAD1" s="367" t="s">
        <v>1</v>
      </c>
      <c r="MAE1" s="367" t="s">
        <v>2</v>
      </c>
      <c r="MAF1" s="368" t="s">
        <v>3</v>
      </c>
      <c r="MAG1" s="367" t="s">
        <v>4</v>
      </c>
      <c r="MAH1" s="367" t="s">
        <v>5</v>
      </c>
      <c r="MAI1" s="367" t="s">
        <v>689</v>
      </c>
      <c r="MAJ1" s="367" t="s">
        <v>690</v>
      </c>
      <c r="MAK1" s="367" t="s">
        <v>691</v>
      </c>
      <c r="MAL1" s="367" t="s">
        <v>1</v>
      </c>
      <c r="MAM1" s="367" t="s">
        <v>2</v>
      </c>
      <c r="MAN1" s="368" t="s">
        <v>3</v>
      </c>
      <c r="MAO1" s="367" t="s">
        <v>4</v>
      </c>
      <c r="MAP1" s="367" t="s">
        <v>5</v>
      </c>
      <c r="MAQ1" s="367" t="s">
        <v>689</v>
      </c>
      <c r="MAR1" s="367" t="s">
        <v>690</v>
      </c>
      <c r="MAS1" s="367" t="s">
        <v>691</v>
      </c>
      <c r="MAT1" s="367" t="s">
        <v>1</v>
      </c>
      <c r="MAU1" s="367" t="s">
        <v>2</v>
      </c>
      <c r="MAV1" s="368" t="s">
        <v>3</v>
      </c>
      <c r="MAW1" s="367" t="s">
        <v>4</v>
      </c>
      <c r="MAX1" s="367" t="s">
        <v>5</v>
      </c>
      <c r="MAY1" s="367" t="s">
        <v>689</v>
      </c>
      <c r="MAZ1" s="367" t="s">
        <v>690</v>
      </c>
      <c r="MBA1" s="367" t="s">
        <v>691</v>
      </c>
      <c r="MBB1" s="367" t="s">
        <v>1</v>
      </c>
      <c r="MBC1" s="367" t="s">
        <v>2</v>
      </c>
      <c r="MBD1" s="368" t="s">
        <v>3</v>
      </c>
      <c r="MBE1" s="367" t="s">
        <v>4</v>
      </c>
      <c r="MBF1" s="367" t="s">
        <v>5</v>
      </c>
      <c r="MBG1" s="367" t="s">
        <v>689</v>
      </c>
      <c r="MBH1" s="367" t="s">
        <v>690</v>
      </c>
      <c r="MBI1" s="367" t="s">
        <v>691</v>
      </c>
      <c r="MBJ1" s="367" t="s">
        <v>1</v>
      </c>
      <c r="MBK1" s="367" t="s">
        <v>2</v>
      </c>
      <c r="MBL1" s="368" t="s">
        <v>3</v>
      </c>
      <c r="MBM1" s="367" t="s">
        <v>4</v>
      </c>
      <c r="MBN1" s="367" t="s">
        <v>5</v>
      </c>
      <c r="MBO1" s="367" t="s">
        <v>689</v>
      </c>
      <c r="MBP1" s="367" t="s">
        <v>690</v>
      </c>
      <c r="MBQ1" s="367" t="s">
        <v>691</v>
      </c>
      <c r="MBR1" s="367" t="s">
        <v>1</v>
      </c>
      <c r="MBS1" s="367" t="s">
        <v>2</v>
      </c>
      <c r="MBT1" s="368" t="s">
        <v>3</v>
      </c>
      <c r="MBU1" s="367" t="s">
        <v>4</v>
      </c>
      <c r="MBV1" s="367" t="s">
        <v>5</v>
      </c>
      <c r="MBW1" s="367" t="s">
        <v>689</v>
      </c>
      <c r="MBX1" s="367" t="s">
        <v>690</v>
      </c>
      <c r="MBY1" s="367" t="s">
        <v>691</v>
      </c>
      <c r="MBZ1" s="367" t="s">
        <v>1</v>
      </c>
      <c r="MCA1" s="367" t="s">
        <v>2</v>
      </c>
      <c r="MCB1" s="368" t="s">
        <v>3</v>
      </c>
      <c r="MCC1" s="367" t="s">
        <v>4</v>
      </c>
      <c r="MCD1" s="367" t="s">
        <v>5</v>
      </c>
      <c r="MCE1" s="367" t="s">
        <v>689</v>
      </c>
      <c r="MCF1" s="367" t="s">
        <v>690</v>
      </c>
      <c r="MCG1" s="367" t="s">
        <v>691</v>
      </c>
      <c r="MCH1" s="367" t="s">
        <v>1</v>
      </c>
      <c r="MCI1" s="367" t="s">
        <v>2</v>
      </c>
      <c r="MCJ1" s="368" t="s">
        <v>3</v>
      </c>
      <c r="MCK1" s="367" t="s">
        <v>4</v>
      </c>
      <c r="MCL1" s="367" t="s">
        <v>5</v>
      </c>
      <c r="MCM1" s="367" t="s">
        <v>689</v>
      </c>
      <c r="MCN1" s="367" t="s">
        <v>690</v>
      </c>
      <c r="MCO1" s="367" t="s">
        <v>691</v>
      </c>
      <c r="MCP1" s="367" t="s">
        <v>1</v>
      </c>
      <c r="MCQ1" s="367" t="s">
        <v>2</v>
      </c>
      <c r="MCR1" s="368" t="s">
        <v>3</v>
      </c>
      <c r="MCS1" s="367" t="s">
        <v>4</v>
      </c>
      <c r="MCT1" s="367" t="s">
        <v>5</v>
      </c>
      <c r="MCU1" s="367" t="s">
        <v>689</v>
      </c>
      <c r="MCV1" s="367" t="s">
        <v>690</v>
      </c>
      <c r="MCW1" s="367" t="s">
        <v>691</v>
      </c>
      <c r="MCX1" s="367" t="s">
        <v>1</v>
      </c>
      <c r="MCY1" s="367" t="s">
        <v>2</v>
      </c>
      <c r="MCZ1" s="368" t="s">
        <v>3</v>
      </c>
      <c r="MDA1" s="367" t="s">
        <v>4</v>
      </c>
      <c r="MDB1" s="367" t="s">
        <v>5</v>
      </c>
      <c r="MDC1" s="367" t="s">
        <v>689</v>
      </c>
      <c r="MDD1" s="367" t="s">
        <v>690</v>
      </c>
      <c r="MDE1" s="367" t="s">
        <v>691</v>
      </c>
      <c r="MDF1" s="367" t="s">
        <v>1</v>
      </c>
      <c r="MDG1" s="367" t="s">
        <v>2</v>
      </c>
      <c r="MDH1" s="368" t="s">
        <v>3</v>
      </c>
      <c r="MDI1" s="367" t="s">
        <v>4</v>
      </c>
      <c r="MDJ1" s="367" t="s">
        <v>5</v>
      </c>
      <c r="MDK1" s="367" t="s">
        <v>689</v>
      </c>
      <c r="MDL1" s="367" t="s">
        <v>690</v>
      </c>
      <c r="MDM1" s="367" t="s">
        <v>691</v>
      </c>
      <c r="MDN1" s="367" t="s">
        <v>1</v>
      </c>
      <c r="MDO1" s="367" t="s">
        <v>2</v>
      </c>
      <c r="MDP1" s="368" t="s">
        <v>3</v>
      </c>
      <c r="MDQ1" s="367" t="s">
        <v>4</v>
      </c>
      <c r="MDR1" s="367" t="s">
        <v>5</v>
      </c>
      <c r="MDS1" s="367" t="s">
        <v>689</v>
      </c>
      <c r="MDT1" s="367" t="s">
        <v>690</v>
      </c>
      <c r="MDU1" s="367" t="s">
        <v>691</v>
      </c>
      <c r="MDV1" s="367" t="s">
        <v>1</v>
      </c>
      <c r="MDW1" s="367" t="s">
        <v>2</v>
      </c>
      <c r="MDX1" s="368" t="s">
        <v>3</v>
      </c>
      <c r="MDY1" s="367" t="s">
        <v>4</v>
      </c>
      <c r="MDZ1" s="367" t="s">
        <v>5</v>
      </c>
      <c r="MEA1" s="367" t="s">
        <v>689</v>
      </c>
      <c r="MEB1" s="367" t="s">
        <v>690</v>
      </c>
      <c r="MEC1" s="367" t="s">
        <v>691</v>
      </c>
      <c r="MED1" s="367" t="s">
        <v>1</v>
      </c>
      <c r="MEE1" s="367" t="s">
        <v>2</v>
      </c>
      <c r="MEF1" s="368" t="s">
        <v>3</v>
      </c>
      <c r="MEG1" s="367" t="s">
        <v>4</v>
      </c>
      <c r="MEH1" s="367" t="s">
        <v>5</v>
      </c>
      <c r="MEI1" s="367" t="s">
        <v>689</v>
      </c>
      <c r="MEJ1" s="367" t="s">
        <v>690</v>
      </c>
      <c r="MEK1" s="367" t="s">
        <v>691</v>
      </c>
      <c r="MEL1" s="367" t="s">
        <v>1</v>
      </c>
      <c r="MEM1" s="367" t="s">
        <v>2</v>
      </c>
      <c r="MEN1" s="368" t="s">
        <v>3</v>
      </c>
      <c r="MEO1" s="367" t="s">
        <v>4</v>
      </c>
      <c r="MEP1" s="367" t="s">
        <v>5</v>
      </c>
      <c r="MEQ1" s="367" t="s">
        <v>689</v>
      </c>
      <c r="MER1" s="367" t="s">
        <v>690</v>
      </c>
      <c r="MES1" s="367" t="s">
        <v>691</v>
      </c>
      <c r="MET1" s="367" t="s">
        <v>1</v>
      </c>
      <c r="MEU1" s="367" t="s">
        <v>2</v>
      </c>
      <c r="MEV1" s="368" t="s">
        <v>3</v>
      </c>
      <c r="MEW1" s="367" t="s">
        <v>4</v>
      </c>
      <c r="MEX1" s="367" t="s">
        <v>5</v>
      </c>
      <c r="MEY1" s="367" t="s">
        <v>689</v>
      </c>
      <c r="MEZ1" s="367" t="s">
        <v>690</v>
      </c>
      <c r="MFA1" s="367" t="s">
        <v>691</v>
      </c>
      <c r="MFB1" s="367" t="s">
        <v>1</v>
      </c>
      <c r="MFC1" s="367" t="s">
        <v>2</v>
      </c>
      <c r="MFD1" s="368" t="s">
        <v>3</v>
      </c>
      <c r="MFE1" s="367" t="s">
        <v>4</v>
      </c>
      <c r="MFF1" s="367" t="s">
        <v>5</v>
      </c>
      <c r="MFG1" s="367" t="s">
        <v>689</v>
      </c>
      <c r="MFH1" s="367" t="s">
        <v>690</v>
      </c>
      <c r="MFI1" s="367" t="s">
        <v>691</v>
      </c>
      <c r="MFJ1" s="367" t="s">
        <v>1</v>
      </c>
      <c r="MFK1" s="367" t="s">
        <v>2</v>
      </c>
      <c r="MFL1" s="368" t="s">
        <v>3</v>
      </c>
      <c r="MFM1" s="367" t="s">
        <v>4</v>
      </c>
      <c r="MFN1" s="367" t="s">
        <v>5</v>
      </c>
      <c r="MFO1" s="367" t="s">
        <v>689</v>
      </c>
      <c r="MFP1" s="367" t="s">
        <v>690</v>
      </c>
      <c r="MFQ1" s="367" t="s">
        <v>691</v>
      </c>
      <c r="MFR1" s="367" t="s">
        <v>1</v>
      </c>
      <c r="MFS1" s="367" t="s">
        <v>2</v>
      </c>
      <c r="MFT1" s="368" t="s">
        <v>3</v>
      </c>
      <c r="MFU1" s="367" t="s">
        <v>4</v>
      </c>
      <c r="MFV1" s="367" t="s">
        <v>5</v>
      </c>
      <c r="MFW1" s="367" t="s">
        <v>689</v>
      </c>
      <c r="MFX1" s="367" t="s">
        <v>690</v>
      </c>
      <c r="MFY1" s="367" t="s">
        <v>691</v>
      </c>
      <c r="MFZ1" s="367" t="s">
        <v>1</v>
      </c>
      <c r="MGA1" s="367" t="s">
        <v>2</v>
      </c>
      <c r="MGB1" s="368" t="s">
        <v>3</v>
      </c>
      <c r="MGC1" s="367" t="s">
        <v>4</v>
      </c>
      <c r="MGD1" s="367" t="s">
        <v>5</v>
      </c>
      <c r="MGE1" s="367" t="s">
        <v>689</v>
      </c>
      <c r="MGF1" s="367" t="s">
        <v>690</v>
      </c>
      <c r="MGG1" s="367" t="s">
        <v>691</v>
      </c>
      <c r="MGH1" s="367" t="s">
        <v>1</v>
      </c>
      <c r="MGI1" s="367" t="s">
        <v>2</v>
      </c>
      <c r="MGJ1" s="368" t="s">
        <v>3</v>
      </c>
      <c r="MGK1" s="367" t="s">
        <v>4</v>
      </c>
      <c r="MGL1" s="367" t="s">
        <v>5</v>
      </c>
      <c r="MGM1" s="367" t="s">
        <v>689</v>
      </c>
      <c r="MGN1" s="367" t="s">
        <v>690</v>
      </c>
      <c r="MGO1" s="367" t="s">
        <v>691</v>
      </c>
      <c r="MGP1" s="367" t="s">
        <v>1</v>
      </c>
      <c r="MGQ1" s="367" t="s">
        <v>2</v>
      </c>
      <c r="MGR1" s="368" t="s">
        <v>3</v>
      </c>
      <c r="MGS1" s="367" t="s">
        <v>4</v>
      </c>
      <c r="MGT1" s="367" t="s">
        <v>5</v>
      </c>
      <c r="MGU1" s="367" t="s">
        <v>689</v>
      </c>
      <c r="MGV1" s="367" t="s">
        <v>690</v>
      </c>
      <c r="MGW1" s="367" t="s">
        <v>691</v>
      </c>
      <c r="MGX1" s="367" t="s">
        <v>1</v>
      </c>
      <c r="MGY1" s="367" t="s">
        <v>2</v>
      </c>
      <c r="MGZ1" s="368" t="s">
        <v>3</v>
      </c>
      <c r="MHA1" s="367" t="s">
        <v>4</v>
      </c>
      <c r="MHB1" s="367" t="s">
        <v>5</v>
      </c>
      <c r="MHC1" s="367" t="s">
        <v>689</v>
      </c>
      <c r="MHD1" s="367" t="s">
        <v>690</v>
      </c>
      <c r="MHE1" s="367" t="s">
        <v>691</v>
      </c>
      <c r="MHF1" s="367" t="s">
        <v>1</v>
      </c>
      <c r="MHG1" s="367" t="s">
        <v>2</v>
      </c>
      <c r="MHH1" s="368" t="s">
        <v>3</v>
      </c>
      <c r="MHI1" s="367" t="s">
        <v>4</v>
      </c>
      <c r="MHJ1" s="367" t="s">
        <v>5</v>
      </c>
      <c r="MHK1" s="367" t="s">
        <v>689</v>
      </c>
      <c r="MHL1" s="367" t="s">
        <v>690</v>
      </c>
      <c r="MHM1" s="367" t="s">
        <v>691</v>
      </c>
      <c r="MHN1" s="367" t="s">
        <v>1</v>
      </c>
      <c r="MHO1" s="367" t="s">
        <v>2</v>
      </c>
      <c r="MHP1" s="368" t="s">
        <v>3</v>
      </c>
      <c r="MHQ1" s="367" t="s">
        <v>4</v>
      </c>
      <c r="MHR1" s="367" t="s">
        <v>5</v>
      </c>
      <c r="MHS1" s="367" t="s">
        <v>689</v>
      </c>
      <c r="MHT1" s="367" t="s">
        <v>690</v>
      </c>
      <c r="MHU1" s="367" t="s">
        <v>691</v>
      </c>
      <c r="MHV1" s="367" t="s">
        <v>1</v>
      </c>
      <c r="MHW1" s="367" t="s">
        <v>2</v>
      </c>
      <c r="MHX1" s="368" t="s">
        <v>3</v>
      </c>
      <c r="MHY1" s="367" t="s">
        <v>4</v>
      </c>
      <c r="MHZ1" s="367" t="s">
        <v>5</v>
      </c>
      <c r="MIA1" s="367" t="s">
        <v>689</v>
      </c>
      <c r="MIB1" s="367" t="s">
        <v>690</v>
      </c>
      <c r="MIC1" s="367" t="s">
        <v>691</v>
      </c>
      <c r="MID1" s="367" t="s">
        <v>1</v>
      </c>
      <c r="MIE1" s="367" t="s">
        <v>2</v>
      </c>
      <c r="MIF1" s="368" t="s">
        <v>3</v>
      </c>
      <c r="MIG1" s="367" t="s">
        <v>4</v>
      </c>
      <c r="MIH1" s="367" t="s">
        <v>5</v>
      </c>
      <c r="MII1" s="367" t="s">
        <v>689</v>
      </c>
      <c r="MIJ1" s="367" t="s">
        <v>690</v>
      </c>
      <c r="MIK1" s="367" t="s">
        <v>691</v>
      </c>
      <c r="MIL1" s="367" t="s">
        <v>1</v>
      </c>
      <c r="MIM1" s="367" t="s">
        <v>2</v>
      </c>
      <c r="MIN1" s="368" t="s">
        <v>3</v>
      </c>
      <c r="MIO1" s="367" t="s">
        <v>4</v>
      </c>
      <c r="MIP1" s="367" t="s">
        <v>5</v>
      </c>
      <c r="MIQ1" s="367" t="s">
        <v>689</v>
      </c>
      <c r="MIR1" s="367" t="s">
        <v>690</v>
      </c>
      <c r="MIS1" s="367" t="s">
        <v>691</v>
      </c>
      <c r="MIT1" s="367" t="s">
        <v>1</v>
      </c>
      <c r="MIU1" s="367" t="s">
        <v>2</v>
      </c>
      <c r="MIV1" s="368" t="s">
        <v>3</v>
      </c>
      <c r="MIW1" s="367" t="s">
        <v>4</v>
      </c>
      <c r="MIX1" s="367" t="s">
        <v>5</v>
      </c>
      <c r="MIY1" s="367" t="s">
        <v>689</v>
      </c>
      <c r="MIZ1" s="367" t="s">
        <v>690</v>
      </c>
      <c r="MJA1" s="367" t="s">
        <v>691</v>
      </c>
      <c r="MJB1" s="367" t="s">
        <v>1</v>
      </c>
      <c r="MJC1" s="367" t="s">
        <v>2</v>
      </c>
      <c r="MJD1" s="368" t="s">
        <v>3</v>
      </c>
      <c r="MJE1" s="367" t="s">
        <v>4</v>
      </c>
      <c r="MJF1" s="367" t="s">
        <v>5</v>
      </c>
      <c r="MJG1" s="367" t="s">
        <v>689</v>
      </c>
      <c r="MJH1" s="367" t="s">
        <v>690</v>
      </c>
      <c r="MJI1" s="367" t="s">
        <v>691</v>
      </c>
      <c r="MJJ1" s="367" t="s">
        <v>1</v>
      </c>
      <c r="MJK1" s="367" t="s">
        <v>2</v>
      </c>
      <c r="MJL1" s="368" t="s">
        <v>3</v>
      </c>
      <c r="MJM1" s="367" t="s">
        <v>4</v>
      </c>
      <c r="MJN1" s="367" t="s">
        <v>5</v>
      </c>
      <c r="MJO1" s="367" t="s">
        <v>689</v>
      </c>
      <c r="MJP1" s="367" t="s">
        <v>690</v>
      </c>
      <c r="MJQ1" s="367" t="s">
        <v>691</v>
      </c>
      <c r="MJR1" s="367" t="s">
        <v>1</v>
      </c>
      <c r="MJS1" s="367" t="s">
        <v>2</v>
      </c>
      <c r="MJT1" s="368" t="s">
        <v>3</v>
      </c>
      <c r="MJU1" s="367" t="s">
        <v>4</v>
      </c>
      <c r="MJV1" s="367" t="s">
        <v>5</v>
      </c>
      <c r="MJW1" s="367" t="s">
        <v>689</v>
      </c>
      <c r="MJX1" s="367" t="s">
        <v>690</v>
      </c>
      <c r="MJY1" s="367" t="s">
        <v>691</v>
      </c>
      <c r="MJZ1" s="367" t="s">
        <v>1</v>
      </c>
      <c r="MKA1" s="367" t="s">
        <v>2</v>
      </c>
      <c r="MKB1" s="368" t="s">
        <v>3</v>
      </c>
      <c r="MKC1" s="367" t="s">
        <v>4</v>
      </c>
      <c r="MKD1" s="367" t="s">
        <v>5</v>
      </c>
      <c r="MKE1" s="367" t="s">
        <v>689</v>
      </c>
      <c r="MKF1" s="367" t="s">
        <v>690</v>
      </c>
      <c r="MKG1" s="367" t="s">
        <v>691</v>
      </c>
      <c r="MKH1" s="367" t="s">
        <v>1</v>
      </c>
      <c r="MKI1" s="367" t="s">
        <v>2</v>
      </c>
      <c r="MKJ1" s="368" t="s">
        <v>3</v>
      </c>
      <c r="MKK1" s="367" t="s">
        <v>4</v>
      </c>
      <c r="MKL1" s="367" t="s">
        <v>5</v>
      </c>
      <c r="MKM1" s="367" t="s">
        <v>689</v>
      </c>
      <c r="MKN1" s="367" t="s">
        <v>690</v>
      </c>
      <c r="MKO1" s="367" t="s">
        <v>691</v>
      </c>
      <c r="MKP1" s="367" t="s">
        <v>1</v>
      </c>
      <c r="MKQ1" s="367" t="s">
        <v>2</v>
      </c>
      <c r="MKR1" s="368" t="s">
        <v>3</v>
      </c>
      <c r="MKS1" s="367" t="s">
        <v>4</v>
      </c>
      <c r="MKT1" s="367" t="s">
        <v>5</v>
      </c>
      <c r="MKU1" s="367" t="s">
        <v>689</v>
      </c>
      <c r="MKV1" s="367" t="s">
        <v>690</v>
      </c>
      <c r="MKW1" s="367" t="s">
        <v>691</v>
      </c>
      <c r="MKX1" s="367" t="s">
        <v>1</v>
      </c>
      <c r="MKY1" s="367" t="s">
        <v>2</v>
      </c>
      <c r="MKZ1" s="368" t="s">
        <v>3</v>
      </c>
      <c r="MLA1" s="367" t="s">
        <v>4</v>
      </c>
      <c r="MLB1" s="367" t="s">
        <v>5</v>
      </c>
      <c r="MLC1" s="367" t="s">
        <v>689</v>
      </c>
      <c r="MLD1" s="367" t="s">
        <v>690</v>
      </c>
      <c r="MLE1" s="367" t="s">
        <v>691</v>
      </c>
      <c r="MLF1" s="367" t="s">
        <v>1</v>
      </c>
      <c r="MLG1" s="367" t="s">
        <v>2</v>
      </c>
      <c r="MLH1" s="368" t="s">
        <v>3</v>
      </c>
      <c r="MLI1" s="367" t="s">
        <v>4</v>
      </c>
      <c r="MLJ1" s="367" t="s">
        <v>5</v>
      </c>
      <c r="MLK1" s="367" t="s">
        <v>689</v>
      </c>
      <c r="MLL1" s="367" t="s">
        <v>690</v>
      </c>
      <c r="MLM1" s="367" t="s">
        <v>691</v>
      </c>
      <c r="MLN1" s="367" t="s">
        <v>1</v>
      </c>
      <c r="MLO1" s="367" t="s">
        <v>2</v>
      </c>
      <c r="MLP1" s="368" t="s">
        <v>3</v>
      </c>
      <c r="MLQ1" s="367" t="s">
        <v>4</v>
      </c>
      <c r="MLR1" s="367" t="s">
        <v>5</v>
      </c>
      <c r="MLS1" s="367" t="s">
        <v>689</v>
      </c>
      <c r="MLT1" s="367" t="s">
        <v>690</v>
      </c>
      <c r="MLU1" s="367" t="s">
        <v>691</v>
      </c>
      <c r="MLV1" s="367" t="s">
        <v>1</v>
      </c>
      <c r="MLW1" s="367" t="s">
        <v>2</v>
      </c>
      <c r="MLX1" s="368" t="s">
        <v>3</v>
      </c>
      <c r="MLY1" s="367" t="s">
        <v>4</v>
      </c>
      <c r="MLZ1" s="367" t="s">
        <v>5</v>
      </c>
      <c r="MMA1" s="367" t="s">
        <v>689</v>
      </c>
      <c r="MMB1" s="367" t="s">
        <v>690</v>
      </c>
      <c r="MMC1" s="367" t="s">
        <v>691</v>
      </c>
      <c r="MMD1" s="367" t="s">
        <v>1</v>
      </c>
      <c r="MME1" s="367" t="s">
        <v>2</v>
      </c>
      <c r="MMF1" s="368" t="s">
        <v>3</v>
      </c>
      <c r="MMG1" s="367" t="s">
        <v>4</v>
      </c>
      <c r="MMH1" s="367" t="s">
        <v>5</v>
      </c>
      <c r="MMI1" s="367" t="s">
        <v>689</v>
      </c>
      <c r="MMJ1" s="367" t="s">
        <v>690</v>
      </c>
      <c r="MMK1" s="367" t="s">
        <v>691</v>
      </c>
      <c r="MML1" s="367" t="s">
        <v>1</v>
      </c>
      <c r="MMM1" s="367" t="s">
        <v>2</v>
      </c>
      <c r="MMN1" s="368" t="s">
        <v>3</v>
      </c>
      <c r="MMO1" s="367" t="s">
        <v>4</v>
      </c>
      <c r="MMP1" s="367" t="s">
        <v>5</v>
      </c>
      <c r="MMQ1" s="367" t="s">
        <v>689</v>
      </c>
      <c r="MMR1" s="367" t="s">
        <v>690</v>
      </c>
      <c r="MMS1" s="367" t="s">
        <v>691</v>
      </c>
      <c r="MMT1" s="367" t="s">
        <v>1</v>
      </c>
      <c r="MMU1" s="367" t="s">
        <v>2</v>
      </c>
      <c r="MMV1" s="368" t="s">
        <v>3</v>
      </c>
      <c r="MMW1" s="367" t="s">
        <v>4</v>
      </c>
      <c r="MMX1" s="367" t="s">
        <v>5</v>
      </c>
      <c r="MMY1" s="367" t="s">
        <v>689</v>
      </c>
      <c r="MMZ1" s="367" t="s">
        <v>690</v>
      </c>
      <c r="MNA1" s="367" t="s">
        <v>691</v>
      </c>
      <c r="MNB1" s="367" t="s">
        <v>1</v>
      </c>
      <c r="MNC1" s="367" t="s">
        <v>2</v>
      </c>
      <c r="MND1" s="368" t="s">
        <v>3</v>
      </c>
      <c r="MNE1" s="367" t="s">
        <v>4</v>
      </c>
      <c r="MNF1" s="367" t="s">
        <v>5</v>
      </c>
      <c r="MNG1" s="367" t="s">
        <v>689</v>
      </c>
      <c r="MNH1" s="367" t="s">
        <v>690</v>
      </c>
      <c r="MNI1" s="367" t="s">
        <v>691</v>
      </c>
      <c r="MNJ1" s="367" t="s">
        <v>1</v>
      </c>
      <c r="MNK1" s="367" t="s">
        <v>2</v>
      </c>
      <c r="MNL1" s="368" t="s">
        <v>3</v>
      </c>
      <c r="MNM1" s="367" t="s">
        <v>4</v>
      </c>
      <c r="MNN1" s="367" t="s">
        <v>5</v>
      </c>
      <c r="MNO1" s="367" t="s">
        <v>689</v>
      </c>
      <c r="MNP1" s="367" t="s">
        <v>690</v>
      </c>
      <c r="MNQ1" s="367" t="s">
        <v>691</v>
      </c>
      <c r="MNR1" s="367" t="s">
        <v>1</v>
      </c>
      <c r="MNS1" s="367" t="s">
        <v>2</v>
      </c>
      <c r="MNT1" s="368" t="s">
        <v>3</v>
      </c>
      <c r="MNU1" s="367" t="s">
        <v>4</v>
      </c>
      <c r="MNV1" s="367" t="s">
        <v>5</v>
      </c>
      <c r="MNW1" s="367" t="s">
        <v>689</v>
      </c>
      <c r="MNX1" s="367" t="s">
        <v>690</v>
      </c>
      <c r="MNY1" s="367" t="s">
        <v>691</v>
      </c>
      <c r="MNZ1" s="367" t="s">
        <v>1</v>
      </c>
      <c r="MOA1" s="367" t="s">
        <v>2</v>
      </c>
      <c r="MOB1" s="368" t="s">
        <v>3</v>
      </c>
      <c r="MOC1" s="367" t="s">
        <v>4</v>
      </c>
      <c r="MOD1" s="367" t="s">
        <v>5</v>
      </c>
      <c r="MOE1" s="367" t="s">
        <v>689</v>
      </c>
      <c r="MOF1" s="367" t="s">
        <v>690</v>
      </c>
      <c r="MOG1" s="367" t="s">
        <v>691</v>
      </c>
      <c r="MOH1" s="367" t="s">
        <v>1</v>
      </c>
      <c r="MOI1" s="367" t="s">
        <v>2</v>
      </c>
      <c r="MOJ1" s="368" t="s">
        <v>3</v>
      </c>
      <c r="MOK1" s="367" t="s">
        <v>4</v>
      </c>
      <c r="MOL1" s="367" t="s">
        <v>5</v>
      </c>
      <c r="MOM1" s="367" t="s">
        <v>689</v>
      </c>
      <c r="MON1" s="367" t="s">
        <v>690</v>
      </c>
      <c r="MOO1" s="367" t="s">
        <v>691</v>
      </c>
      <c r="MOP1" s="367" t="s">
        <v>1</v>
      </c>
      <c r="MOQ1" s="367" t="s">
        <v>2</v>
      </c>
      <c r="MOR1" s="368" t="s">
        <v>3</v>
      </c>
      <c r="MOS1" s="367" t="s">
        <v>4</v>
      </c>
      <c r="MOT1" s="367" t="s">
        <v>5</v>
      </c>
      <c r="MOU1" s="367" t="s">
        <v>689</v>
      </c>
      <c r="MOV1" s="367" t="s">
        <v>690</v>
      </c>
      <c r="MOW1" s="367" t="s">
        <v>691</v>
      </c>
      <c r="MOX1" s="367" t="s">
        <v>1</v>
      </c>
      <c r="MOY1" s="367" t="s">
        <v>2</v>
      </c>
      <c r="MOZ1" s="368" t="s">
        <v>3</v>
      </c>
      <c r="MPA1" s="367" t="s">
        <v>4</v>
      </c>
      <c r="MPB1" s="367" t="s">
        <v>5</v>
      </c>
      <c r="MPC1" s="367" t="s">
        <v>689</v>
      </c>
      <c r="MPD1" s="367" t="s">
        <v>690</v>
      </c>
      <c r="MPE1" s="367" t="s">
        <v>691</v>
      </c>
      <c r="MPF1" s="367" t="s">
        <v>1</v>
      </c>
      <c r="MPG1" s="367" t="s">
        <v>2</v>
      </c>
      <c r="MPH1" s="368" t="s">
        <v>3</v>
      </c>
      <c r="MPI1" s="367" t="s">
        <v>4</v>
      </c>
      <c r="MPJ1" s="367" t="s">
        <v>5</v>
      </c>
      <c r="MPK1" s="367" t="s">
        <v>689</v>
      </c>
      <c r="MPL1" s="367" t="s">
        <v>690</v>
      </c>
      <c r="MPM1" s="367" t="s">
        <v>691</v>
      </c>
      <c r="MPN1" s="367" t="s">
        <v>1</v>
      </c>
      <c r="MPO1" s="367" t="s">
        <v>2</v>
      </c>
      <c r="MPP1" s="368" t="s">
        <v>3</v>
      </c>
      <c r="MPQ1" s="367" t="s">
        <v>4</v>
      </c>
      <c r="MPR1" s="367" t="s">
        <v>5</v>
      </c>
      <c r="MPS1" s="367" t="s">
        <v>689</v>
      </c>
      <c r="MPT1" s="367" t="s">
        <v>690</v>
      </c>
      <c r="MPU1" s="367" t="s">
        <v>691</v>
      </c>
      <c r="MPV1" s="367" t="s">
        <v>1</v>
      </c>
      <c r="MPW1" s="367" t="s">
        <v>2</v>
      </c>
      <c r="MPX1" s="368" t="s">
        <v>3</v>
      </c>
      <c r="MPY1" s="367" t="s">
        <v>4</v>
      </c>
      <c r="MPZ1" s="367" t="s">
        <v>5</v>
      </c>
      <c r="MQA1" s="367" t="s">
        <v>689</v>
      </c>
      <c r="MQB1" s="367" t="s">
        <v>690</v>
      </c>
      <c r="MQC1" s="367" t="s">
        <v>691</v>
      </c>
      <c r="MQD1" s="367" t="s">
        <v>1</v>
      </c>
      <c r="MQE1" s="367" t="s">
        <v>2</v>
      </c>
      <c r="MQF1" s="368" t="s">
        <v>3</v>
      </c>
      <c r="MQG1" s="367" t="s">
        <v>4</v>
      </c>
      <c r="MQH1" s="367" t="s">
        <v>5</v>
      </c>
      <c r="MQI1" s="367" t="s">
        <v>689</v>
      </c>
      <c r="MQJ1" s="367" t="s">
        <v>690</v>
      </c>
      <c r="MQK1" s="367" t="s">
        <v>691</v>
      </c>
      <c r="MQL1" s="367" t="s">
        <v>1</v>
      </c>
      <c r="MQM1" s="367" t="s">
        <v>2</v>
      </c>
      <c r="MQN1" s="368" t="s">
        <v>3</v>
      </c>
      <c r="MQO1" s="367" t="s">
        <v>4</v>
      </c>
      <c r="MQP1" s="367" t="s">
        <v>5</v>
      </c>
      <c r="MQQ1" s="367" t="s">
        <v>689</v>
      </c>
      <c r="MQR1" s="367" t="s">
        <v>690</v>
      </c>
      <c r="MQS1" s="367" t="s">
        <v>691</v>
      </c>
      <c r="MQT1" s="367" t="s">
        <v>1</v>
      </c>
      <c r="MQU1" s="367" t="s">
        <v>2</v>
      </c>
      <c r="MQV1" s="368" t="s">
        <v>3</v>
      </c>
      <c r="MQW1" s="367" t="s">
        <v>4</v>
      </c>
      <c r="MQX1" s="367" t="s">
        <v>5</v>
      </c>
      <c r="MQY1" s="367" t="s">
        <v>689</v>
      </c>
      <c r="MQZ1" s="367" t="s">
        <v>690</v>
      </c>
      <c r="MRA1" s="367" t="s">
        <v>691</v>
      </c>
      <c r="MRB1" s="367" t="s">
        <v>1</v>
      </c>
      <c r="MRC1" s="367" t="s">
        <v>2</v>
      </c>
      <c r="MRD1" s="368" t="s">
        <v>3</v>
      </c>
      <c r="MRE1" s="367" t="s">
        <v>4</v>
      </c>
      <c r="MRF1" s="367" t="s">
        <v>5</v>
      </c>
      <c r="MRG1" s="367" t="s">
        <v>689</v>
      </c>
      <c r="MRH1" s="367" t="s">
        <v>690</v>
      </c>
      <c r="MRI1" s="367" t="s">
        <v>691</v>
      </c>
      <c r="MRJ1" s="367" t="s">
        <v>1</v>
      </c>
      <c r="MRK1" s="367" t="s">
        <v>2</v>
      </c>
      <c r="MRL1" s="368" t="s">
        <v>3</v>
      </c>
      <c r="MRM1" s="367" t="s">
        <v>4</v>
      </c>
      <c r="MRN1" s="367" t="s">
        <v>5</v>
      </c>
      <c r="MRO1" s="367" t="s">
        <v>689</v>
      </c>
      <c r="MRP1" s="367" t="s">
        <v>690</v>
      </c>
      <c r="MRQ1" s="367" t="s">
        <v>691</v>
      </c>
      <c r="MRR1" s="367" t="s">
        <v>1</v>
      </c>
      <c r="MRS1" s="367" t="s">
        <v>2</v>
      </c>
      <c r="MRT1" s="368" t="s">
        <v>3</v>
      </c>
      <c r="MRU1" s="367" t="s">
        <v>4</v>
      </c>
      <c r="MRV1" s="367" t="s">
        <v>5</v>
      </c>
      <c r="MRW1" s="367" t="s">
        <v>689</v>
      </c>
      <c r="MRX1" s="367" t="s">
        <v>690</v>
      </c>
      <c r="MRY1" s="367" t="s">
        <v>691</v>
      </c>
      <c r="MRZ1" s="367" t="s">
        <v>1</v>
      </c>
      <c r="MSA1" s="367" t="s">
        <v>2</v>
      </c>
      <c r="MSB1" s="368" t="s">
        <v>3</v>
      </c>
      <c r="MSC1" s="367" t="s">
        <v>4</v>
      </c>
      <c r="MSD1" s="367" t="s">
        <v>5</v>
      </c>
      <c r="MSE1" s="367" t="s">
        <v>689</v>
      </c>
      <c r="MSF1" s="367" t="s">
        <v>690</v>
      </c>
      <c r="MSG1" s="367" t="s">
        <v>691</v>
      </c>
      <c r="MSH1" s="367" t="s">
        <v>1</v>
      </c>
      <c r="MSI1" s="367" t="s">
        <v>2</v>
      </c>
      <c r="MSJ1" s="368" t="s">
        <v>3</v>
      </c>
      <c r="MSK1" s="367" t="s">
        <v>4</v>
      </c>
      <c r="MSL1" s="367" t="s">
        <v>5</v>
      </c>
      <c r="MSM1" s="367" t="s">
        <v>689</v>
      </c>
      <c r="MSN1" s="367" t="s">
        <v>690</v>
      </c>
      <c r="MSO1" s="367" t="s">
        <v>691</v>
      </c>
      <c r="MSP1" s="367" t="s">
        <v>1</v>
      </c>
      <c r="MSQ1" s="367" t="s">
        <v>2</v>
      </c>
      <c r="MSR1" s="368" t="s">
        <v>3</v>
      </c>
      <c r="MSS1" s="367" t="s">
        <v>4</v>
      </c>
      <c r="MST1" s="367" t="s">
        <v>5</v>
      </c>
      <c r="MSU1" s="367" t="s">
        <v>689</v>
      </c>
      <c r="MSV1" s="367" t="s">
        <v>690</v>
      </c>
      <c r="MSW1" s="367" t="s">
        <v>691</v>
      </c>
      <c r="MSX1" s="367" t="s">
        <v>1</v>
      </c>
      <c r="MSY1" s="367" t="s">
        <v>2</v>
      </c>
      <c r="MSZ1" s="368" t="s">
        <v>3</v>
      </c>
      <c r="MTA1" s="367" t="s">
        <v>4</v>
      </c>
      <c r="MTB1" s="367" t="s">
        <v>5</v>
      </c>
      <c r="MTC1" s="367" t="s">
        <v>689</v>
      </c>
      <c r="MTD1" s="367" t="s">
        <v>690</v>
      </c>
      <c r="MTE1" s="367" t="s">
        <v>691</v>
      </c>
      <c r="MTF1" s="367" t="s">
        <v>1</v>
      </c>
      <c r="MTG1" s="367" t="s">
        <v>2</v>
      </c>
      <c r="MTH1" s="368" t="s">
        <v>3</v>
      </c>
      <c r="MTI1" s="367" t="s">
        <v>4</v>
      </c>
      <c r="MTJ1" s="367" t="s">
        <v>5</v>
      </c>
      <c r="MTK1" s="367" t="s">
        <v>689</v>
      </c>
      <c r="MTL1" s="367" t="s">
        <v>690</v>
      </c>
      <c r="MTM1" s="367" t="s">
        <v>691</v>
      </c>
      <c r="MTN1" s="367" t="s">
        <v>1</v>
      </c>
      <c r="MTO1" s="367" t="s">
        <v>2</v>
      </c>
      <c r="MTP1" s="368" t="s">
        <v>3</v>
      </c>
      <c r="MTQ1" s="367" t="s">
        <v>4</v>
      </c>
      <c r="MTR1" s="367" t="s">
        <v>5</v>
      </c>
      <c r="MTS1" s="367" t="s">
        <v>689</v>
      </c>
      <c r="MTT1" s="367" t="s">
        <v>690</v>
      </c>
      <c r="MTU1" s="367" t="s">
        <v>691</v>
      </c>
      <c r="MTV1" s="367" t="s">
        <v>1</v>
      </c>
      <c r="MTW1" s="367" t="s">
        <v>2</v>
      </c>
      <c r="MTX1" s="368" t="s">
        <v>3</v>
      </c>
      <c r="MTY1" s="367" t="s">
        <v>4</v>
      </c>
      <c r="MTZ1" s="367" t="s">
        <v>5</v>
      </c>
      <c r="MUA1" s="367" t="s">
        <v>689</v>
      </c>
      <c r="MUB1" s="367" t="s">
        <v>690</v>
      </c>
      <c r="MUC1" s="367" t="s">
        <v>691</v>
      </c>
      <c r="MUD1" s="367" t="s">
        <v>1</v>
      </c>
      <c r="MUE1" s="367" t="s">
        <v>2</v>
      </c>
      <c r="MUF1" s="368" t="s">
        <v>3</v>
      </c>
      <c r="MUG1" s="367" t="s">
        <v>4</v>
      </c>
      <c r="MUH1" s="367" t="s">
        <v>5</v>
      </c>
      <c r="MUI1" s="367" t="s">
        <v>689</v>
      </c>
      <c r="MUJ1" s="367" t="s">
        <v>690</v>
      </c>
      <c r="MUK1" s="367" t="s">
        <v>691</v>
      </c>
      <c r="MUL1" s="367" t="s">
        <v>1</v>
      </c>
      <c r="MUM1" s="367" t="s">
        <v>2</v>
      </c>
      <c r="MUN1" s="368" t="s">
        <v>3</v>
      </c>
      <c r="MUO1" s="367" t="s">
        <v>4</v>
      </c>
      <c r="MUP1" s="367" t="s">
        <v>5</v>
      </c>
      <c r="MUQ1" s="367" t="s">
        <v>689</v>
      </c>
      <c r="MUR1" s="367" t="s">
        <v>690</v>
      </c>
      <c r="MUS1" s="367" t="s">
        <v>691</v>
      </c>
      <c r="MUT1" s="367" t="s">
        <v>1</v>
      </c>
      <c r="MUU1" s="367" t="s">
        <v>2</v>
      </c>
      <c r="MUV1" s="368" t="s">
        <v>3</v>
      </c>
      <c r="MUW1" s="367" t="s">
        <v>4</v>
      </c>
      <c r="MUX1" s="367" t="s">
        <v>5</v>
      </c>
      <c r="MUY1" s="367" t="s">
        <v>689</v>
      </c>
      <c r="MUZ1" s="367" t="s">
        <v>690</v>
      </c>
      <c r="MVA1" s="367" t="s">
        <v>691</v>
      </c>
      <c r="MVB1" s="367" t="s">
        <v>1</v>
      </c>
      <c r="MVC1" s="367" t="s">
        <v>2</v>
      </c>
      <c r="MVD1" s="368" t="s">
        <v>3</v>
      </c>
      <c r="MVE1" s="367" t="s">
        <v>4</v>
      </c>
      <c r="MVF1" s="367" t="s">
        <v>5</v>
      </c>
      <c r="MVG1" s="367" t="s">
        <v>689</v>
      </c>
      <c r="MVH1" s="367" t="s">
        <v>690</v>
      </c>
      <c r="MVI1" s="367" t="s">
        <v>691</v>
      </c>
      <c r="MVJ1" s="367" t="s">
        <v>1</v>
      </c>
      <c r="MVK1" s="367" t="s">
        <v>2</v>
      </c>
      <c r="MVL1" s="368" t="s">
        <v>3</v>
      </c>
      <c r="MVM1" s="367" t="s">
        <v>4</v>
      </c>
      <c r="MVN1" s="367" t="s">
        <v>5</v>
      </c>
      <c r="MVO1" s="367" t="s">
        <v>689</v>
      </c>
      <c r="MVP1" s="367" t="s">
        <v>690</v>
      </c>
      <c r="MVQ1" s="367" t="s">
        <v>691</v>
      </c>
      <c r="MVR1" s="367" t="s">
        <v>1</v>
      </c>
      <c r="MVS1" s="367" t="s">
        <v>2</v>
      </c>
      <c r="MVT1" s="368" t="s">
        <v>3</v>
      </c>
      <c r="MVU1" s="367" t="s">
        <v>4</v>
      </c>
      <c r="MVV1" s="367" t="s">
        <v>5</v>
      </c>
      <c r="MVW1" s="367" t="s">
        <v>689</v>
      </c>
      <c r="MVX1" s="367" t="s">
        <v>690</v>
      </c>
      <c r="MVY1" s="367" t="s">
        <v>691</v>
      </c>
      <c r="MVZ1" s="367" t="s">
        <v>1</v>
      </c>
      <c r="MWA1" s="367" t="s">
        <v>2</v>
      </c>
      <c r="MWB1" s="368" t="s">
        <v>3</v>
      </c>
      <c r="MWC1" s="367" t="s">
        <v>4</v>
      </c>
      <c r="MWD1" s="367" t="s">
        <v>5</v>
      </c>
      <c r="MWE1" s="367" t="s">
        <v>689</v>
      </c>
      <c r="MWF1" s="367" t="s">
        <v>690</v>
      </c>
      <c r="MWG1" s="367" t="s">
        <v>691</v>
      </c>
      <c r="MWH1" s="367" t="s">
        <v>1</v>
      </c>
      <c r="MWI1" s="367" t="s">
        <v>2</v>
      </c>
      <c r="MWJ1" s="368" t="s">
        <v>3</v>
      </c>
      <c r="MWK1" s="367" t="s">
        <v>4</v>
      </c>
      <c r="MWL1" s="367" t="s">
        <v>5</v>
      </c>
      <c r="MWM1" s="367" t="s">
        <v>689</v>
      </c>
      <c r="MWN1" s="367" t="s">
        <v>690</v>
      </c>
      <c r="MWO1" s="367" t="s">
        <v>691</v>
      </c>
      <c r="MWP1" s="367" t="s">
        <v>1</v>
      </c>
      <c r="MWQ1" s="367" t="s">
        <v>2</v>
      </c>
      <c r="MWR1" s="368" t="s">
        <v>3</v>
      </c>
      <c r="MWS1" s="367" t="s">
        <v>4</v>
      </c>
      <c r="MWT1" s="367" t="s">
        <v>5</v>
      </c>
      <c r="MWU1" s="367" t="s">
        <v>689</v>
      </c>
      <c r="MWV1" s="367" t="s">
        <v>690</v>
      </c>
      <c r="MWW1" s="367" t="s">
        <v>691</v>
      </c>
      <c r="MWX1" s="367" t="s">
        <v>1</v>
      </c>
      <c r="MWY1" s="367" t="s">
        <v>2</v>
      </c>
      <c r="MWZ1" s="368" t="s">
        <v>3</v>
      </c>
      <c r="MXA1" s="367" t="s">
        <v>4</v>
      </c>
      <c r="MXB1" s="367" t="s">
        <v>5</v>
      </c>
      <c r="MXC1" s="367" t="s">
        <v>689</v>
      </c>
      <c r="MXD1" s="367" t="s">
        <v>690</v>
      </c>
      <c r="MXE1" s="367" t="s">
        <v>691</v>
      </c>
      <c r="MXF1" s="367" t="s">
        <v>1</v>
      </c>
      <c r="MXG1" s="367" t="s">
        <v>2</v>
      </c>
      <c r="MXH1" s="368" t="s">
        <v>3</v>
      </c>
      <c r="MXI1" s="367" t="s">
        <v>4</v>
      </c>
      <c r="MXJ1" s="367" t="s">
        <v>5</v>
      </c>
      <c r="MXK1" s="367" t="s">
        <v>689</v>
      </c>
      <c r="MXL1" s="367" t="s">
        <v>690</v>
      </c>
      <c r="MXM1" s="367" t="s">
        <v>691</v>
      </c>
      <c r="MXN1" s="367" t="s">
        <v>1</v>
      </c>
      <c r="MXO1" s="367" t="s">
        <v>2</v>
      </c>
      <c r="MXP1" s="368" t="s">
        <v>3</v>
      </c>
      <c r="MXQ1" s="367" t="s">
        <v>4</v>
      </c>
      <c r="MXR1" s="367" t="s">
        <v>5</v>
      </c>
      <c r="MXS1" s="367" t="s">
        <v>689</v>
      </c>
      <c r="MXT1" s="367" t="s">
        <v>690</v>
      </c>
      <c r="MXU1" s="367" t="s">
        <v>691</v>
      </c>
      <c r="MXV1" s="367" t="s">
        <v>1</v>
      </c>
      <c r="MXW1" s="367" t="s">
        <v>2</v>
      </c>
      <c r="MXX1" s="368" t="s">
        <v>3</v>
      </c>
      <c r="MXY1" s="367" t="s">
        <v>4</v>
      </c>
      <c r="MXZ1" s="367" t="s">
        <v>5</v>
      </c>
      <c r="MYA1" s="367" t="s">
        <v>689</v>
      </c>
      <c r="MYB1" s="367" t="s">
        <v>690</v>
      </c>
      <c r="MYC1" s="367" t="s">
        <v>691</v>
      </c>
      <c r="MYD1" s="367" t="s">
        <v>1</v>
      </c>
      <c r="MYE1" s="367" t="s">
        <v>2</v>
      </c>
      <c r="MYF1" s="368" t="s">
        <v>3</v>
      </c>
      <c r="MYG1" s="367" t="s">
        <v>4</v>
      </c>
      <c r="MYH1" s="367" t="s">
        <v>5</v>
      </c>
      <c r="MYI1" s="367" t="s">
        <v>689</v>
      </c>
      <c r="MYJ1" s="367" t="s">
        <v>690</v>
      </c>
      <c r="MYK1" s="367" t="s">
        <v>691</v>
      </c>
      <c r="MYL1" s="367" t="s">
        <v>1</v>
      </c>
      <c r="MYM1" s="367" t="s">
        <v>2</v>
      </c>
      <c r="MYN1" s="368" t="s">
        <v>3</v>
      </c>
      <c r="MYO1" s="367" t="s">
        <v>4</v>
      </c>
      <c r="MYP1" s="367" t="s">
        <v>5</v>
      </c>
      <c r="MYQ1" s="367" t="s">
        <v>689</v>
      </c>
      <c r="MYR1" s="367" t="s">
        <v>690</v>
      </c>
      <c r="MYS1" s="367" t="s">
        <v>691</v>
      </c>
      <c r="MYT1" s="367" t="s">
        <v>1</v>
      </c>
      <c r="MYU1" s="367" t="s">
        <v>2</v>
      </c>
      <c r="MYV1" s="368" t="s">
        <v>3</v>
      </c>
      <c r="MYW1" s="367" t="s">
        <v>4</v>
      </c>
      <c r="MYX1" s="367" t="s">
        <v>5</v>
      </c>
      <c r="MYY1" s="367" t="s">
        <v>689</v>
      </c>
      <c r="MYZ1" s="367" t="s">
        <v>690</v>
      </c>
      <c r="MZA1" s="367" t="s">
        <v>691</v>
      </c>
      <c r="MZB1" s="367" t="s">
        <v>1</v>
      </c>
      <c r="MZC1" s="367" t="s">
        <v>2</v>
      </c>
      <c r="MZD1" s="368" t="s">
        <v>3</v>
      </c>
      <c r="MZE1" s="367" t="s">
        <v>4</v>
      </c>
      <c r="MZF1" s="367" t="s">
        <v>5</v>
      </c>
      <c r="MZG1" s="367" t="s">
        <v>689</v>
      </c>
      <c r="MZH1" s="367" t="s">
        <v>690</v>
      </c>
      <c r="MZI1" s="367" t="s">
        <v>691</v>
      </c>
      <c r="MZJ1" s="367" t="s">
        <v>1</v>
      </c>
      <c r="MZK1" s="367" t="s">
        <v>2</v>
      </c>
      <c r="MZL1" s="368" t="s">
        <v>3</v>
      </c>
      <c r="MZM1" s="367" t="s">
        <v>4</v>
      </c>
      <c r="MZN1" s="367" t="s">
        <v>5</v>
      </c>
      <c r="MZO1" s="367" t="s">
        <v>689</v>
      </c>
      <c r="MZP1" s="367" t="s">
        <v>690</v>
      </c>
      <c r="MZQ1" s="367" t="s">
        <v>691</v>
      </c>
      <c r="MZR1" s="367" t="s">
        <v>1</v>
      </c>
      <c r="MZS1" s="367" t="s">
        <v>2</v>
      </c>
      <c r="MZT1" s="368" t="s">
        <v>3</v>
      </c>
      <c r="MZU1" s="367" t="s">
        <v>4</v>
      </c>
      <c r="MZV1" s="367" t="s">
        <v>5</v>
      </c>
      <c r="MZW1" s="367" t="s">
        <v>689</v>
      </c>
      <c r="MZX1" s="367" t="s">
        <v>690</v>
      </c>
      <c r="MZY1" s="367" t="s">
        <v>691</v>
      </c>
      <c r="MZZ1" s="367" t="s">
        <v>1</v>
      </c>
      <c r="NAA1" s="367" t="s">
        <v>2</v>
      </c>
      <c r="NAB1" s="368" t="s">
        <v>3</v>
      </c>
      <c r="NAC1" s="367" t="s">
        <v>4</v>
      </c>
      <c r="NAD1" s="367" t="s">
        <v>5</v>
      </c>
      <c r="NAE1" s="367" t="s">
        <v>689</v>
      </c>
      <c r="NAF1" s="367" t="s">
        <v>690</v>
      </c>
      <c r="NAG1" s="367" t="s">
        <v>691</v>
      </c>
      <c r="NAH1" s="367" t="s">
        <v>1</v>
      </c>
      <c r="NAI1" s="367" t="s">
        <v>2</v>
      </c>
      <c r="NAJ1" s="368" t="s">
        <v>3</v>
      </c>
      <c r="NAK1" s="367" t="s">
        <v>4</v>
      </c>
      <c r="NAL1" s="367" t="s">
        <v>5</v>
      </c>
      <c r="NAM1" s="367" t="s">
        <v>689</v>
      </c>
      <c r="NAN1" s="367" t="s">
        <v>690</v>
      </c>
      <c r="NAO1" s="367" t="s">
        <v>691</v>
      </c>
      <c r="NAP1" s="367" t="s">
        <v>1</v>
      </c>
      <c r="NAQ1" s="367" t="s">
        <v>2</v>
      </c>
      <c r="NAR1" s="368" t="s">
        <v>3</v>
      </c>
      <c r="NAS1" s="367" t="s">
        <v>4</v>
      </c>
      <c r="NAT1" s="367" t="s">
        <v>5</v>
      </c>
      <c r="NAU1" s="367" t="s">
        <v>689</v>
      </c>
      <c r="NAV1" s="367" t="s">
        <v>690</v>
      </c>
      <c r="NAW1" s="367" t="s">
        <v>691</v>
      </c>
      <c r="NAX1" s="367" t="s">
        <v>1</v>
      </c>
      <c r="NAY1" s="367" t="s">
        <v>2</v>
      </c>
      <c r="NAZ1" s="368" t="s">
        <v>3</v>
      </c>
      <c r="NBA1" s="367" t="s">
        <v>4</v>
      </c>
      <c r="NBB1" s="367" t="s">
        <v>5</v>
      </c>
      <c r="NBC1" s="367" t="s">
        <v>689</v>
      </c>
      <c r="NBD1" s="367" t="s">
        <v>690</v>
      </c>
      <c r="NBE1" s="367" t="s">
        <v>691</v>
      </c>
      <c r="NBF1" s="367" t="s">
        <v>1</v>
      </c>
      <c r="NBG1" s="367" t="s">
        <v>2</v>
      </c>
      <c r="NBH1" s="368" t="s">
        <v>3</v>
      </c>
      <c r="NBI1" s="367" t="s">
        <v>4</v>
      </c>
      <c r="NBJ1" s="367" t="s">
        <v>5</v>
      </c>
      <c r="NBK1" s="367" t="s">
        <v>689</v>
      </c>
      <c r="NBL1" s="367" t="s">
        <v>690</v>
      </c>
      <c r="NBM1" s="367" t="s">
        <v>691</v>
      </c>
      <c r="NBN1" s="367" t="s">
        <v>1</v>
      </c>
      <c r="NBO1" s="367" t="s">
        <v>2</v>
      </c>
      <c r="NBP1" s="368" t="s">
        <v>3</v>
      </c>
      <c r="NBQ1" s="367" t="s">
        <v>4</v>
      </c>
      <c r="NBR1" s="367" t="s">
        <v>5</v>
      </c>
      <c r="NBS1" s="367" t="s">
        <v>689</v>
      </c>
      <c r="NBT1" s="367" t="s">
        <v>690</v>
      </c>
      <c r="NBU1" s="367" t="s">
        <v>691</v>
      </c>
      <c r="NBV1" s="367" t="s">
        <v>1</v>
      </c>
      <c r="NBW1" s="367" t="s">
        <v>2</v>
      </c>
      <c r="NBX1" s="368" t="s">
        <v>3</v>
      </c>
      <c r="NBY1" s="367" t="s">
        <v>4</v>
      </c>
      <c r="NBZ1" s="367" t="s">
        <v>5</v>
      </c>
      <c r="NCA1" s="367" t="s">
        <v>689</v>
      </c>
      <c r="NCB1" s="367" t="s">
        <v>690</v>
      </c>
      <c r="NCC1" s="367" t="s">
        <v>691</v>
      </c>
      <c r="NCD1" s="367" t="s">
        <v>1</v>
      </c>
      <c r="NCE1" s="367" t="s">
        <v>2</v>
      </c>
      <c r="NCF1" s="368" t="s">
        <v>3</v>
      </c>
      <c r="NCG1" s="367" t="s">
        <v>4</v>
      </c>
      <c r="NCH1" s="367" t="s">
        <v>5</v>
      </c>
      <c r="NCI1" s="367" t="s">
        <v>689</v>
      </c>
      <c r="NCJ1" s="367" t="s">
        <v>690</v>
      </c>
      <c r="NCK1" s="367" t="s">
        <v>691</v>
      </c>
      <c r="NCL1" s="367" t="s">
        <v>1</v>
      </c>
      <c r="NCM1" s="367" t="s">
        <v>2</v>
      </c>
      <c r="NCN1" s="368" t="s">
        <v>3</v>
      </c>
      <c r="NCO1" s="367" t="s">
        <v>4</v>
      </c>
      <c r="NCP1" s="367" t="s">
        <v>5</v>
      </c>
      <c r="NCQ1" s="367" t="s">
        <v>689</v>
      </c>
      <c r="NCR1" s="367" t="s">
        <v>690</v>
      </c>
      <c r="NCS1" s="367" t="s">
        <v>691</v>
      </c>
      <c r="NCT1" s="367" t="s">
        <v>1</v>
      </c>
      <c r="NCU1" s="367" t="s">
        <v>2</v>
      </c>
      <c r="NCV1" s="368" t="s">
        <v>3</v>
      </c>
      <c r="NCW1" s="367" t="s">
        <v>4</v>
      </c>
      <c r="NCX1" s="367" t="s">
        <v>5</v>
      </c>
      <c r="NCY1" s="367" t="s">
        <v>689</v>
      </c>
      <c r="NCZ1" s="367" t="s">
        <v>690</v>
      </c>
      <c r="NDA1" s="367" t="s">
        <v>691</v>
      </c>
      <c r="NDB1" s="367" t="s">
        <v>1</v>
      </c>
      <c r="NDC1" s="367" t="s">
        <v>2</v>
      </c>
      <c r="NDD1" s="368" t="s">
        <v>3</v>
      </c>
      <c r="NDE1" s="367" t="s">
        <v>4</v>
      </c>
      <c r="NDF1" s="367" t="s">
        <v>5</v>
      </c>
      <c r="NDG1" s="367" t="s">
        <v>689</v>
      </c>
      <c r="NDH1" s="367" t="s">
        <v>690</v>
      </c>
      <c r="NDI1" s="367" t="s">
        <v>691</v>
      </c>
      <c r="NDJ1" s="367" t="s">
        <v>1</v>
      </c>
      <c r="NDK1" s="367" t="s">
        <v>2</v>
      </c>
      <c r="NDL1" s="368" t="s">
        <v>3</v>
      </c>
      <c r="NDM1" s="367" t="s">
        <v>4</v>
      </c>
      <c r="NDN1" s="367" t="s">
        <v>5</v>
      </c>
      <c r="NDO1" s="367" t="s">
        <v>689</v>
      </c>
      <c r="NDP1" s="367" t="s">
        <v>690</v>
      </c>
      <c r="NDQ1" s="367" t="s">
        <v>691</v>
      </c>
      <c r="NDR1" s="367" t="s">
        <v>1</v>
      </c>
      <c r="NDS1" s="367" t="s">
        <v>2</v>
      </c>
      <c r="NDT1" s="368" t="s">
        <v>3</v>
      </c>
      <c r="NDU1" s="367" t="s">
        <v>4</v>
      </c>
      <c r="NDV1" s="367" t="s">
        <v>5</v>
      </c>
      <c r="NDW1" s="367" t="s">
        <v>689</v>
      </c>
      <c r="NDX1" s="367" t="s">
        <v>690</v>
      </c>
      <c r="NDY1" s="367" t="s">
        <v>691</v>
      </c>
      <c r="NDZ1" s="367" t="s">
        <v>1</v>
      </c>
      <c r="NEA1" s="367" t="s">
        <v>2</v>
      </c>
      <c r="NEB1" s="368" t="s">
        <v>3</v>
      </c>
      <c r="NEC1" s="367" t="s">
        <v>4</v>
      </c>
      <c r="NED1" s="367" t="s">
        <v>5</v>
      </c>
      <c r="NEE1" s="367" t="s">
        <v>689</v>
      </c>
      <c r="NEF1" s="367" t="s">
        <v>690</v>
      </c>
      <c r="NEG1" s="367" t="s">
        <v>691</v>
      </c>
      <c r="NEH1" s="367" t="s">
        <v>1</v>
      </c>
      <c r="NEI1" s="367" t="s">
        <v>2</v>
      </c>
      <c r="NEJ1" s="368" t="s">
        <v>3</v>
      </c>
      <c r="NEK1" s="367" t="s">
        <v>4</v>
      </c>
      <c r="NEL1" s="367" t="s">
        <v>5</v>
      </c>
      <c r="NEM1" s="367" t="s">
        <v>689</v>
      </c>
      <c r="NEN1" s="367" t="s">
        <v>690</v>
      </c>
      <c r="NEO1" s="367" t="s">
        <v>691</v>
      </c>
      <c r="NEP1" s="367" t="s">
        <v>1</v>
      </c>
      <c r="NEQ1" s="367" t="s">
        <v>2</v>
      </c>
      <c r="NER1" s="368" t="s">
        <v>3</v>
      </c>
      <c r="NES1" s="367" t="s">
        <v>4</v>
      </c>
      <c r="NET1" s="367" t="s">
        <v>5</v>
      </c>
      <c r="NEU1" s="367" t="s">
        <v>689</v>
      </c>
      <c r="NEV1" s="367" t="s">
        <v>690</v>
      </c>
      <c r="NEW1" s="367" t="s">
        <v>691</v>
      </c>
      <c r="NEX1" s="367" t="s">
        <v>1</v>
      </c>
      <c r="NEY1" s="367" t="s">
        <v>2</v>
      </c>
      <c r="NEZ1" s="368" t="s">
        <v>3</v>
      </c>
      <c r="NFA1" s="367" t="s">
        <v>4</v>
      </c>
      <c r="NFB1" s="367" t="s">
        <v>5</v>
      </c>
      <c r="NFC1" s="367" t="s">
        <v>689</v>
      </c>
      <c r="NFD1" s="367" t="s">
        <v>690</v>
      </c>
      <c r="NFE1" s="367" t="s">
        <v>691</v>
      </c>
      <c r="NFF1" s="367" t="s">
        <v>1</v>
      </c>
      <c r="NFG1" s="367" t="s">
        <v>2</v>
      </c>
      <c r="NFH1" s="368" t="s">
        <v>3</v>
      </c>
      <c r="NFI1" s="367" t="s">
        <v>4</v>
      </c>
      <c r="NFJ1" s="367" t="s">
        <v>5</v>
      </c>
      <c r="NFK1" s="367" t="s">
        <v>689</v>
      </c>
      <c r="NFL1" s="367" t="s">
        <v>690</v>
      </c>
      <c r="NFM1" s="367" t="s">
        <v>691</v>
      </c>
      <c r="NFN1" s="367" t="s">
        <v>1</v>
      </c>
      <c r="NFO1" s="367" t="s">
        <v>2</v>
      </c>
      <c r="NFP1" s="368" t="s">
        <v>3</v>
      </c>
      <c r="NFQ1" s="367" t="s">
        <v>4</v>
      </c>
      <c r="NFR1" s="367" t="s">
        <v>5</v>
      </c>
      <c r="NFS1" s="367" t="s">
        <v>689</v>
      </c>
      <c r="NFT1" s="367" t="s">
        <v>690</v>
      </c>
      <c r="NFU1" s="367" t="s">
        <v>691</v>
      </c>
      <c r="NFV1" s="367" t="s">
        <v>1</v>
      </c>
      <c r="NFW1" s="367" t="s">
        <v>2</v>
      </c>
      <c r="NFX1" s="368" t="s">
        <v>3</v>
      </c>
      <c r="NFY1" s="367" t="s">
        <v>4</v>
      </c>
      <c r="NFZ1" s="367" t="s">
        <v>5</v>
      </c>
      <c r="NGA1" s="367" t="s">
        <v>689</v>
      </c>
      <c r="NGB1" s="367" t="s">
        <v>690</v>
      </c>
      <c r="NGC1" s="367" t="s">
        <v>691</v>
      </c>
      <c r="NGD1" s="367" t="s">
        <v>1</v>
      </c>
      <c r="NGE1" s="367" t="s">
        <v>2</v>
      </c>
      <c r="NGF1" s="368" t="s">
        <v>3</v>
      </c>
      <c r="NGG1" s="367" t="s">
        <v>4</v>
      </c>
      <c r="NGH1" s="367" t="s">
        <v>5</v>
      </c>
      <c r="NGI1" s="367" t="s">
        <v>689</v>
      </c>
      <c r="NGJ1" s="367" t="s">
        <v>690</v>
      </c>
      <c r="NGK1" s="367" t="s">
        <v>691</v>
      </c>
      <c r="NGL1" s="367" t="s">
        <v>1</v>
      </c>
      <c r="NGM1" s="367" t="s">
        <v>2</v>
      </c>
      <c r="NGN1" s="368" t="s">
        <v>3</v>
      </c>
      <c r="NGO1" s="367" t="s">
        <v>4</v>
      </c>
      <c r="NGP1" s="367" t="s">
        <v>5</v>
      </c>
      <c r="NGQ1" s="367" t="s">
        <v>689</v>
      </c>
      <c r="NGR1" s="367" t="s">
        <v>690</v>
      </c>
      <c r="NGS1" s="367" t="s">
        <v>691</v>
      </c>
      <c r="NGT1" s="367" t="s">
        <v>1</v>
      </c>
      <c r="NGU1" s="367" t="s">
        <v>2</v>
      </c>
      <c r="NGV1" s="368" t="s">
        <v>3</v>
      </c>
      <c r="NGW1" s="367" t="s">
        <v>4</v>
      </c>
      <c r="NGX1" s="367" t="s">
        <v>5</v>
      </c>
      <c r="NGY1" s="367" t="s">
        <v>689</v>
      </c>
      <c r="NGZ1" s="367" t="s">
        <v>690</v>
      </c>
      <c r="NHA1" s="367" t="s">
        <v>691</v>
      </c>
      <c r="NHB1" s="367" t="s">
        <v>1</v>
      </c>
      <c r="NHC1" s="367" t="s">
        <v>2</v>
      </c>
      <c r="NHD1" s="368" t="s">
        <v>3</v>
      </c>
      <c r="NHE1" s="367" t="s">
        <v>4</v>
      </c>
      <c r="NHF1" s="367" t="s">
        <v>5</v>
      </c>
      <c r="NHG1" s="367" t="s">
        <v>689</v>
      </c>
      <c r="NHH1" s="367" t="s">
        <v>690</v>
      </c>
      <c r="NHI1" s="367" t="s">
        <v>691</v>
      </c>
      <c r="NHJ1" s="367" t="s">
        <v>1</v>
      </c>
      <c r="NHK1" s="367" t="s">
        <v>2</v>
      </c>
      <c r="NHL1" s="368" t="s">
        <v>3</v>
      </c>
      <c r="NHM1" s="367" t="s">
        <v>4</v>
      </c>
      <c r="NHN1" s="367" t="s">
        <v>5</v>
      </c>
      <c r="NHO1" s="367" t="s">
        <v>689</v>
      </c>
      <c r="NHP1" s="367" t="s">
        <v>690</v>
      </c>
      <c r="NHQ1" s="367" t="s">
        <v>691</v>
      </c>
      <c r="NHR1" s="367" t="s">
        <v>1</v>
      </c>
      <c r="NHS1" s="367" t="s">
        <v>2</v>
      </c>
      <c r="NHT1" s="368" t="s">
        <v>3</v>
      </c>
      <c r="NHU1" s="367" t="s">
        <v>4</v>
      </c>
      <c r="NHV1" s="367" t="s">
        <v>5</v>
      </c>
      <c r="NHW1" s="367" t="s">
        <v>689</v>
      </c>
      <c r="NHX1" s="367" t="s">
        <v>690</v>
      </c>
      <c r="NHY1" s="367" t="s">
        <v>691</v>
      </c>
      <c r="NHZ1" s="367" t="s">
        <v>1</v>
      </c>
      <c r="NIA1" s="367" t="s">
        <v>2</v>
      </c>
      <c r="NIB1" s="368" t="s">
        <v>3</v>
      </c>
      <c r="NIC1" s="367" t="s">
        <v>4</v>
      </c>
      <c r="NID1" s="367" t="s">
        <v>5</v>
      </c>
      <c r="NIE1" s="367" t="s">
        <v>689</v>
      </c>
      <c r="NIF1" s="367" t="s">
        <v>690</v>
      </c>
      <c r="NIG1" s="367" t="s">
        <v>691</v>
      </c>
      <c r="NIH1" s="367" t="s">
        <v>1</v>
      </c>
      <c r="NII1" s="367" t="s">
        <v>2</v>
      </c>
      <c r="NIJ1" s="368" t="s">
        <v>3</v>
      </c>
      <c r="NIK1" s="367" t="s">
        <v>4</v>
      </c>
      <c r="NIL1" s="367" t="s">
        <v>5</v>
      </c>
      <c r="NIM1" s="367" t="s">
        <v>689</v>
      </c>
      <c r="NIN1" s="367" t="s">
        <v>690</v>
      </c>
      <c r="NIO1" s="367" t="s">
        <v>691</v>
      </c>
      <c r="NIP1" s="367" t="s">
        <v>1</v>
      </c>
      <c r="NIQ1" s="367" t="s">
        <v>2</v>
      </c>
      <c r="NIR1" s="368" t="s">
        <v>3</v>
      </c>
      <c r="NIS1" s="367" t="s">
        <v>4</v>
      </c>
      <c r="NIT1" s="367" t="s">
        <v>5</v>
      </c>
      <c r="NIU1" s="367" t="s">
        <v>689</v>
      </c>
      <c r="NIV1" s="367" t="s">
        <v>690</v>
      </c>
      <c r="NIW1" s="367" t="s">
        <v>691</v>
      </c>
      <c r="NIX1" s="367" t="s">
        <v>1</v>
      </c>
      <c r="NIY1" s="367" t="s">
        <v>2</v>
      </c>
      <c r="NIZ1" s="368" t="s">
        <v>3</v>
      </c>
      <c r="NJA1" s="367" t="s">
        <v>4</v>
      </c>
      <c r="NJB1" s="367" t="s">
        <v>5</v>
      </c>
      <c r="NJC1" s="367" t="s">
        <v>689</v>
      </c>
      <c r="NJD1" s="367" t="s">
        <v>690</v>
      </c>
      <c r="NJE1" s="367" t="s">
        <v>691</v>
      </c>
      <c r="NJF1" s="367" t="s">
        <v>1</v>
      </c>
      <c r="NJG1" s="367" t="s">
        <v>2</v>
      </c>
      <c r="NJH1" s="368" t="s">
        <v>3</v>
      </c>
      <c r="NJI1" s="367" t="s">
        <v>4</v>
      </c>
      <c r="NJJ1" s="367" t="s">
        <v>5</v>
      </c>
      <c r="NJK1" s="367" t="s">
        <v>689</v>
      </c>
      <c r="NJL1" s="367" t="s">
        <v>690</v>
      </c>
      <c r="NJM1" s="367" t="s">
        <v>691</v>
      </c>
      <c r="NJN1" s="367" t="s">
        <v>1</v>
      </c>
      <c r="NJO1" s="367" t="s">
        <v>2</v>
      </c>
      <c r="NJP1" s="368" t="s">
        <v>3</v>
      </c>
      <c r="NJQ1" s="367" t="s">
        <v>4</v>
      </c>
      <c r="NJR1" s="367" t="s">
        <v>5</v>
      </c>
      <c r="NJS1" s="367" t="s">
        <v>689</v>
      </c>
      <c r="NJT1" s="367" t="s">
        <v>690</v>
      </c>
      <c r="NJU1" s="367" t="s">
        <v>691</v>
      </c>
      <c r="NJV1" s="367" t="s">
        <v>1</v>
      </c>
      <c r="NJW1" s="367" t="s">
        <v>2</v>
      </c>
      <c r="NJX1" s="368" t="s">
        <v>3</v>
      </c>
      <c r="NJY1" s="367" t="s">
        <v>4</v>
      </c>
      <c r="NJZ1" s="367" t="s">
        <v>5</v>
      </c>
      <c r="NKA1" s="367" t="s">
        <v>689</v>
      </c>
      <c r="NKB1" s="367" t="s">
        <v>690</v>
      </c>
      <c r="NKC1" s="367" t="s">
        <v>691</v>
      </c>
      <c r="NKD1" s="367" t="s">
        <v>1</v>
      </c>
      <c r="NKE1" s="367" t="s">
        <v>2</v>
      </c>
      <c r="NKF1" s="368" t="s">
        <v>3</v>
      </c>
      <c r="NKG1" s="367" t="s">
        <v>4</v>
      </c>
      <c r="NKH1" s="367" t="s">
        <v>5</v>
      </c>
      <c r="NKI1" s="367" t="s">
        <v>689</v>
      </c>
      <c r="NKJ1" s="367" t="s">
        <v>690</v>
      </c>
      <c r="NKK1" s="367" t="s">
        <v>691</v>
      </c>
      <c r="NKL1" s="367" t="s">
        <v>1</v>
      </c>
      <c r="NKM1" s="367" t="s">
        <v>2</v>
      </c>
      <c r="NKN1" s="368" t="s">
        <v>3</v>
      </c>
      <c r="NKO1" s="367" t="s">
        <v>4</v>
      </c>
      <c r="NKP1" s="367" t="s">
        <v>5</v>
      </c>
      <c r="NKQ1" s="367" t="s">
        <v>689</v>
      </c>
      <c r="NKR1" s="367" t="s">
        <v>690</v>
      </c>
      <c r="NKS1" s="367" t="s">
        <v>691</v>
      </c>
      <c r="NKT1" s="367" t="s">
        <v>1</v>
      </c>
      <c r="NKU1" s="367" t="s">
        <v>2</v>
      </c>
      <c r="NKV1" s="368" t="s">
        <v>3</v>
      </c>
      <c r="NKW1" s="367" t="s">
        <v>4</v>
      </c>
      <c r="NKX1" s="367" t="s">
        <v>5</v>
      </c>
      <c r="NKY1" s="367" t="s">
        <v>689</v>
      </c>
      <c r="NKZ1" s="367" t="s">
        <v>690</v>
      </c>
      <c r="NLA1" s="367" t="s">
        <v>691</v>
      </c>
      <c r="NLB1" s="367" t="s">
        <v>1</v>
      </c>
      <c r="NLC1" s="367" t="s">
        <v>2</v>
      </c>
      <c r="NLD1" s="368" t="s">
        <v>3</v>
      </c>
      <c r="NLE1" s="367" t="s">
        <v>4</v>
      </c>
      <c r="NLF1" s="367" t="s">
        <v>5</v>
      </c>
      <c r="NLG1" s="367" t="s">
        <v>689</v>
      </c>
      <c r="NLH1" s="367" t="s">
        <v>690</v>
      </c>
      <c r="NLI1" s="367" t="s">
        <v>691</v>
      </c>
      <c r="NLJ1" s="367" t="s">
        <v>1</v>
      </c>
      <c r="NLK1" s="367" t="s">
        <v>2</v>
      </c>
      <c r="NLL1" s="368" t="s">
        <v>3</v>
      </c>
      <c r="NLM1" s="367" t="s">
        <v>4</v>
      </c>
      <c r="NLN1" s="367" t="s">
        <v>5</v>
      </c>
      <c r="NLO1" s="367" t="s">
        <v>689</v>
      </c>
      <c r="NLP1" s="367" t="s">
        <v>690</v>
      </c>
      <c r="NLQ1" s="367" t="s">
        <v>691</v>
      </c>
      <c r="NLR1" s="367" t="s">
        <v>1</v>
      </c>
      <c r="NLS1" s="367" t="s">
        <v>2</v>
      </c>
      <c r="NLT1" s="368" t="s">
        <v>3</v>
      </c>
      <c r="NLU1" s="367" t="s">
        <v>4</v>
      </c>
      <c r="NLV1" s="367" t="s">
        <v>5</v>
      </c>
      <c r="NLW1" s="367" t="s">
        <v>689</v>
      </c>
      <c r="NLX1" s="367" t="s">
        <v>690</v>
      </c>
      <c r="NLY1" s="367" t="s">
        <v>691</v>
      </c>
      <c r="NLZ1" s="367" t="s">
        <v>1</v>
      </c>
      <c r="NMA1" s="367" t="s">
        <v>2</v>
      </c>
      <c r="NMB1" s="368" t="s">
        <v>3</v>
      </c>
      <c r="NMC1" s="367" t="s">
        <v>4</v>
      </c>
      <c r="NMD1" s="367" t="s">
        <v>5</v>
      </c>
      <c r="NME1" s="367" t="s">
        <v>689</v>
      </c>
      <c r="NMF1" s="367" t="s">
        <v>690</v>
      </c>
      <c r="NMG1" s="367" t="s">
        <v>691</v>
      </c>
      <c r="NMH1" s="367" t="s">
        <v>1</v>
      </c>
      <c r="NMI1" s="367" t="s">
        <v>2</v>
      </c>
      <c r="NMJ1" s="368" t="s">
        <v>3</v>
      </c>
      <c r="NMK1" s="367" t="s">
        <v>4</v>
      </c>
      <c r="NML1" s="367" t="s">
        <v>5</v>
      </c>
      <c r="NMM1" s="367" t="s">
        <v>689</v>
      </c>
      <c r="NMN1" s="367" t="s">
        <v>690</v>
      </c>
      <c r="NMO1" s="367" t="s">
        <v>691</v>
      </c>
      <c r="NMP1" s="367" t="s">
        <v>1</v>
      </c>
      <c r="NMQ1" s="367" t="s">
        <v>2</v>
      </c>
      <c r="NMR1" s="368" t="s">
        <v>3</v>
      </c>
      <c r="NMS1" s="367" t="s">
        <v>4</v>
      </c>
      <c r="NMT1" s="367" t="s">
        <v>5</v>
      </c>
      <c r="NMU1" s="367" t="s">
        <v>689</v>
      </c>
      <c r="NMV1" s="367" t="s">
        <v>690</v>
      </c>
      <c r="NMW1" s="367" t="s">
        <v>691</v>
      </c>
      <c r="NMX1" s="367" t="s">
        <v>1</v>
      </c>
      <c r="NMY1" s="367" t="s">
        <v>2</v>
      </c>
      <c r="NMZ1" s="368" t="s">
        <v>3</v>
      </c>
      <c r="NNA1" s="367" t="s">
        <v>4</v>
      </c>
      <c r="NNB1" s="367" t="s">
        <v>5</v>
      </c>
      <c r="NNC1" s="367" t="s">
        <v>689</v>
      </c>
      <c r="NND1" s="367" t="s">
        <v>690</v>
      </c>
      <c r="NNE1" s="367" t="s">
        <v>691</v>
      </c>
      <c r="NNF1" s="367" t="s">
        <v>1</v>
      </c>
      <c r="NNG1" s="367" t="s">
        <v>2</v>
      </c>
      <c r="NNH1" s="368" t="s">
        <v>3</v>
      </c>
      <c r="NNI1" s="367" t="s">
        <v>4</v>
      </c>
      <c r="NNJ1" s="367" t="s">
        <v>5</v>
      </c>
      <c r="NNK1" s="367" t="s">
        <v>689</v>
      </c>
      <c r="NNL1" s="367" t="s">
        <v>690</v>
      </c>
      <c r="NNM1" s="367" t="s">
        <v>691</v>
      </c>
      <c r="NNN1" s="367" t="s">
        <v>1</v>
      </c>
      <c r="NNO1" s="367" t="s">
        <v>2</v>
      </c>
      <c r="NNP1" s="368" t="s">
        <v>3</v>
      </c>
      <c r="NNQ1" s="367" t="s">
        <v>4</v>
      </c>
      <c r="NNR1" s="367" t="s">
        <v>5</v>
      </c>
      <c r="NNS1" s="367" t="s">
        <v>689</v>
      </c>
      <c r="NNT1" s="367" t="s">
        <v>690</v>
      </c>
      <c r="NNU1" s="367" t="s">
        <v>691</v>
      </c>
      <c r="NNV1" s="367" t="s">
        <v>1</v>
      </c>
      <c r="NNW1" s="367" t="s">
        <v>2</v>
      </c>
      <c r="NNX1" s="368" t="s">
        <v>3</v>
      </c>
      <c r="NNY1" s="367" t="s">
        <v>4</v>
      </c>
      <c r="NNZ1" s="367" t="s">
        <v>5</v>
      </c>
      <c r="NOA1" s="367" t="s">
        <v>689</v>
      </c>
      <c r="NOB1" s="367" t="s">
        <v>690</v>
      </c>
      <c r="NOC1" s="367" t="s">
        <v>691</v>
      </c>
      <c r="NOD1" s="367" t="s">
        <v>1</v>
      </c>
      <c r="NOE1" s="367" t="s">
        <v>2</v>
      </c>
      <c r="NOF1" s="368" t="s">
        <v>3</v>
      </c>
      <c r="NOG1" s="367" t="s">
        <v>4</v>
      </c>
      <c r="NOH1" s="367" t="s">
        <v>5</v>
      </c>
      <c r="NOI1" s="367" t="s">
        <v>689</v>
      </c>
      <c r="NOJ1" s="367" t="s">
        <v>690</v>
      </c>
      <c r="NOK1" s="367" t="s">
        <v>691</v>
      </c>
      <c r="NOL1" s="367" t="s">
        <v>1</v>
      </c>
      <c r="NOM1" s="367" t="s">
        <v>2</v>
      </c>
      <c r="NON1" s="368" t="s">
        <v>3</v>
      </c>
      <c r="NOO1" s="367" t="s">
        <v>4</v>
      </c>
      <c r="NOP1" s="367" t="s">
        <v>5</v>
      </c>
      <c r="NOQ1" s="367" t="s">
        <v>689</v>
      </c>
      <c r="NOR1" s="367" t="s">
        <v>690</v>
      </c>
      <c r="NOS1" s="367" t="s">
        <v>691</v>
      </c>
      <c r="NOT1" s="367" t="s">
        <v>1</v>
      </c>
      <c r="NOU1" s="367" t="s">
        <v>2</v>
      </c>
      <c r="NOV1" s="368" t="s">
        <v>3</v>
      </c>
      <c r="NOW1" s="367" t="s">
        <v>4</v>
      </c>
      <c r="NOX1" s="367" t="s">
        <v>5</v>
      </c>
      <c r="NOY1" s="367" t="s">
        <v>689</v>
      </c>
      <c r="NOZ1" s="367" t="s">
        <v>690</v>
      </c>
      <c r="NPA1" s="367" t="s">
        <v>691</v>
      </c>
      <c r="NPB1" s="367" t="s">
        <v>1</v>
      </c>
      <c r="NPC1" s="367" t="s">
        <v>2</v>
      </c>
      <c r="NPD1" s="368" t="s">
        <v>3</v>
      </c>
      <c r="NPE1" s="367" t="s">
        <v>4</v>
      </c>
      <c r="NPF1" s="367" t="s">
        <v>5</v>
      </c>
      <c r="NPG1" s="367" t="s">
        <v>689</v>
      </c>
      <c r="NPH1" s="367" t="s">
        <v>690</v>
      </c>
      <c r="NPI1" s="367" t="s">
        <v>691</v>
      </c>
      <c r="NPJ1" s="367" t="s">
        <v>1</v>
      </c>
      <c r="NPK1" s="367" t="s">
        <v>2</v>
      </c>
      <c r="NPL1" s="368" t="s">
        <v>3</v>
      </c>
      <c r="NPM1" s="367" t="s">
        <v>4</v>
      </c>
      <c r="NPN1" s="367" t="s">
        <v>5</v>
      </c>
      <c r="NPO1" s="367" t="s">
        <v>689</v>
      </c>
      <c r="NPP1" s="367" t="s">
        <v>690</v>
      </c>
      <c r="NPQ1" s="367" t="s">
        <v>691</v>
      </c>
      <c r="NPR1" s="367" t="s">
        <v>1</v>
      </c>
      <c r="NPS1" s="367" t="s">
        <v>2</v>
      </c>
      <c r="NPT1" s="368" t="s">
        <v>3</v>
      </c>
      <c r="NPU1" s="367" t="s">
        <v>4</v>
      </c>
      <c r="NPV1" s="367" t="s">
        <v>5</v>
      </c>
      <c r="NPW1" s="367" t="s">
        <v>689</v>
      </c>
      <c r="NPX1" s="367" t="s">
        <v>690</v>
      </c>
      <c r="NPY1" s="367" t="s">
        <v>691</v>
      </c>
      <c r="NPZ1" s="367" t="s">
        <v>1</v>
      </c>
      <c r="NQA1" s="367" t="s">
        <v>2</v>
      </c>
      <c r="NQB1" s="368" t="s">
        <v>3</v>
      </c>
      <c r="NQC1" s="367" t="s">
        <v>4</v>
      </c>
      <c r="NQD1" s="367" t="s">
        <v>5</v>
      </c>
      <c r="NQE1" s="367" t="s">
        <v>689</v>
      </c>
      <c r="NQF1" s="367" t="s">
        <v>690</v>
      </c>
      <c r="NQG1" s="367" t="s">
        <v>691</v>
      </c>
      <c r="NQH1" s="367" t="s">
        <v>1</v>
      </c>
      <c r="NQI1" s="367" t="s">
        <v>2</v>
      </c>
      <c r="NQJ1" s="368" t="s">
        <v>3</v>
      </c>
      <c r="NQK1" s="367" t="s">
        <v>4</v>
      </c>
      <c r="NQL1" s="367" t="s">
        <v>5</v>
      </c>
      <c r="NQM1" s="367" t="s">
        <v>689</v>
      </c>
      <c r="NQN1" s="367" t="s">
        <v>690</v>
      </c>
      <c r="NQO1" s="367" t="s">
        <v>691</v>
      </c>
      <c r="NQP1" s="367" t="s">
        <v>1</v>
      </c>
      <c r="NQQ1" s="367" t="s">
        <v>2</v>
      </c>
      <c r="NQR1" s="368" t="s">
        <v>3</v>
      </c>
      <c r="NQS1" s="367" t="s">
        <v>4</v>
      </c>
      <c r="NQT1" s="367" t="s">
        <v>5</v>
      </c>
      <c r="NQU1" s="367" t="s">
        <v>689</v>
      </c>
      <c r="NQV1" s="367" t="s">
        <v>690</v>
      </c>
      <c r="NQW1" s="367" t="s">
        <v>691</v>
      </c>
      <c r="NQX1" s="367" t="s">
        <v>1</v>
      </c>
      <c r="NQY1" s="367" t="s">
        <v>2</v>
      </c>
      <c r="NQZ1" s="368" t="s">
        <v>3</v>
      </c>
      <c r="NRA1" s="367" t="s">
        <v>4</v>
      </c>
      <c r="NRB1" s="367" t="s">
        <v>5</v>
      </c>
      <c r="NRC1" s="367" t="s">
        <v>689</v>
      </c>
      <c r="NRD1" s="367" t="s">
        <v>690</v>
      </c>
      <c r="NRE1" s="367" t="s">
        <v>691</v>
      </c>
      <c r="NRF1" s="367" t="s">
        <v>1</v>
      </c>
      <c r="NRG1" s="367" t="s">
        <v>2</v>
      </c>
      <c r="NRH1" s="368" t="s">
        <v>3</v>
      </c>
      <c r="NRI1" s="367" t="s">
        <v>4</v>
      </c>
      <c r="NRJ1" s="367" t="s">
        <v>5</v>
      </c>
      <c r="NRK1" s="367" t="s">
        <v>689</v>
      </c>
      <c r="NRL1" s="367" t="s">
        <v>690</v>
      </c>
      <c r="NRM1" s="367" t="s">
        <v>691</v>
      </c>
      <c r="NRN1" s="367" t="s">
        <v>1</v>
      </c>
      <c r="NRO1" s="367" t="s">
        <v>2</v>
      </c>
      <c r="NRP1" s="368" t="s">
        <v>3</v>
      </c>
      <c r="NRQ1" s="367" t="s">
        <v>4</v>
      </c>
      <c r="NRR1" s="367" t="s">
        <v>5</v>
      </c>
      <c r="NRS1" s="367" t="s">
        <v>689</v>
      </c>
      <c r="NRT1" s="367" t="s">
        <v>690</v>
      </c>
      <c r="NRU1" s="367" t="s">
        <v>691</v>
      </c>
      <c r="NRV1" s="367" t="s">
        <v>1</v>
      </c>
      <c r="NRW1" s="367" t="s">
        <v>2</v>
      </c>
      <c r="NRX1" s="368" t="s">
        <v>3</v>
      </c>
      <c r="NRY1" s="367" t="s">
        <v>4</v>
      </c>
      <c r="NRZ1" s="367" t="s">
        <v>5</v>
      </c>
      <c r="NSA1" s="367" t="s">
        <v>689</v>
      </c>
      <c r="NSB1" s="367" t="s">
        <v>690</v>
      </c>
      <c r="NSC1" s="367" t="s">
        <v>691</v>
      </c>
      <c r="NSD1" s="367" t="s">
        <v>1</v>
      </c>
      <c r="NSE1" s="367" t="s">
        <v>2</v>
      </c>
      <c r="NSF1" s="368" t="s">
        <v>3</v>
      </c>
      <c r="NSG1" s="367" t="s">
        <v>4</v>
      </c>
      <c r="NSH1" s="367" t="s">
        <v>5</v>
      </c>
      <c r="NSI1" s="367" t="s">
        <v>689</v>
      </c>
      <c r="NSJ1" s="367" t="s">
        <v>690</v>
      </c>
      <c r="NSK1" s="367" t="s">
        <v>691</v>
      </c>
      <c r="NSL1" s="367" t="s">
        <v>1</v>
      </c>
      <c r="NSM1" s="367" t="s">
        <v>2</v>
      </c>
      <c r="NSN1" s="368" t="s">
        <v>3</v>
      </c>
      <c r="NSO1" s="367" t="s">
        <v>4</v>
      </c>
      <c r="NSP1" s="367" t="s">
        <v>5</v>
      </c>
      <c r="NSQ1" s="367" t="s">
        <v>689</v>
      </c>
      <c r="NSR1" s="367" t="s">
        <v>690</v>
      </c>
      <c r="NSS1" s="367" t="s">
        <v>691</v>
      </c>
      <c r="NST1" s="367" t="s">
        <v>1</v>
      </c>
      <c r="NSU1" s="367" t="s">
        <v>2</v>
      </c>
      <c r="NSV1" s="368" t="s">
        <v>3</v>
      </c>
      <c r="NSW1" s="367" t="s">
        <v>4</v>
      </c>
      <c r="NSX1" s="367" t="s">
        <v>5</v>
      </c>
      <c r="NSY1" s="367" t="s">
        <v>689</v>
      </c>
      <c r="NSZ1" s="367" t="s">
        <v>690</v>
      </c>
      <c r="NTA1" s="367" t="s">
        <v>691</v>
      </c>
      <c r="NTB1" s="367" t="s">
        <v>1</v>
      </c>
      <c r="NTC1" s="367" t="s">
        <v>2</v>
      </c>
      <c r="NTD1" s="368" t="s">
        <v>3</v>
      </c>
      <c r="NTE1" s="367" t="s">
        <v>4</v>
      </c>
      <c r="NTF1" s="367" t="s">
        <v>5</v>
      </c>
      <c r="NTG1" s="367" t="s">
        <v>689</v>
      </c>
      <c r="NTH1" s="367" t="s">
        <v>690</v>
      </c>
      <c r="NTI1" s="367" t="s">
        <v>691</v>
      </c>
      <c r="NTJ1" s="367" t="s">
        <v>1</v>
      </c>
      <c r="NTK1" s="367" t="s">
        <v>2</v>
      </c>
      <c r="NTL1" s="368" t="s">
        <v>3</v>
      </c>
      <c r="NTM1" s="367" t="s">
        <v>4</v>
      </c>
      <c r="NTN1" s="367" t="s">
        <v>5</v>
      </c>
      <c r="NTO1" s="367" t="s">
        <v>689</v>
      </c>
      <c r="NTP1" s="367" t="s">
        <v>690</v>
      </c>
      <c r="NTQ1" s="367" t="s">
        <v>691</v>
      </c>
      <c r="NTR1" s="367" t="s">
        <v>1</v>
      </c>
      <c r="NTS1" s="367" t="s">
        <v>2</v>
      </c>
      <c r="NTT1" s="368" t="s">
        <v>3</v>
      </c>
      <c r="NTU1" s="367" t="s">
        <v>4</v>
      </c>
      <c r="NTV1" s="367" t="s">
        <v>5</v>
      </c>
      <c r="NTW1" s="367" t="s">
        <v>689</v>
      </c>
      <c r="NTX1" s="367" t="s">
        <v>690</v>
      </c>
      <c r="NTY1" s="367" t="s">
        <v>691</v>
      </c>
      <c r="NTZ1" s="367" t="s">
        <v>1</v>
      </c>
      <c r="NUA1" s="367" t="s">
        <v>2</v>
      </c>
      <c r="NUB1" s="368" t="s">
        <v>3</v>
      </c>
      <c r="NUC1" s="367" t="s">
        <v>4</v>
      </c>
      <c r="NUD1" s="367" t="s">
        <v>5</v>
      </c>
      <c r="NUE1" s="367" t="s">
        <v>689</v>
      </c>
      <c r="NUF1" s="367" t="s">
        <v>690</v>
      </c>
      <c r="NUG1" s="367" t="s">
        <v>691</v>
      </c>
      <c r="NUH1" s="367" t="s">
        <v>1</v>
      </c>
      <c r="NUI1" s="367" t="s">
        <v>2</v>
      </c>
      <c r="NUJ1" s="368" t="s">
        <v>3</v>
      </c>
      <c r="NUK1" s="367" t="s">
        <v>4</v>
      </c>
      <c r="NUL1" s="367" t="s">
        <v>5</v>
      </c>
      <c r="NUM1" s="367" t="s">
        <v>689</v>
      </c>
      <c r="NUN1" s="367" t="s">
        <v>690</v>
      </c>
      <c r="NUO1" s="367" t="s">
        <v>691</v>
      </c>
      <c r="NUP1" s="367" t="s">
        <v>1</v>
      </c>
      <c r="NUQ1" s="367" t="s">
        <v>2</v>
      </c>
      <c r="NUR1" s="368" t="s">
        <v>3</v>
      </c>
      <c r="NUS1" s="367" t="s">
        <v>4</v>
      </c>
      <c r="NUT1" s="367" t="s">
        <v>5</v>
      </c>
      <c r="NUU1" s="367" t="s">
        <v>689</v>
      </c>
      <c r="NUV1" s="367" t="s">
        <v>690</v>
      </c>
      <c r="NUW1" s="367" t="s">
        <v>691</v>
      </c>
      <c r="NUX1" s="367" t="s">
        <v>1</v>
      </c>
      <c r="NUY1" s="367" t="s">
        <v>2</v>
      </c>
      <c r="NUZ1" s="368" t="s">
        <v>3</v>
      </c>
      <c r="NVA1" s="367" t="s">
        <v>4</v>
      </c>
      <c r="NVB1" s="367" t="s">
        <v>5</v>
      </c>
      <c r="NVC1" s="367" t="s">
        <v>689</v>
      </c>
      <c r="NVD1" s="367" t="s">
        <v>690</v>
      </c>
      <c r="NVE1" s="367" t="s">
        <v>691</v>
      </c>
      <c r="NVF1" s="367" t="s">
        <v>1</v>
      </c>
      <c r="NVG1" s="367" t="s">
        <v>2</v>
      </c>
      <c r="NVH1" s="368" t="s">
        <v>3</v>
      </c>
      <c r="NVI1" s="367" t="s">
        <v>4</v>
      </c>
      <c r="NVJ1" s="367" t="s">
        <v>5</v>
      </c>
      <c r="NVK1" s="367" t="s">
        <v>689</v>
      </c>
      <c r="NVL1" s="367" t="s">
        <v>690</v>
      </c>
      <c r="NVM1" s="367" t="s">
        <v>691</v>
      </c>
      <c r="NVN1" s="367" t="s">
        <v>1</v>
      </c>
      <c r="NVO1" s="367" t="s">
        <v>2</v>
      </c>
      <c r="NVP1" s="368" t="s">
        <v>3</v>
      </c>
      <c r="NVQ1" s="367" t="s">
        <v>4</v>
      </c>
      <c r="NVR1" s="367" t="s">
        <v>5</v>
      </c>
      <c r="NVS1" s="367" t="s">
        <v>689</v>
      </c>
      <c r="NVT1" s="367" t="s">
        <v>690</v>
      </c>
      <c r="NVU1" s="367" t="s">
        <v>691</v>
      </c>
      <c r="NVV1" s="367" t="s">
        <v>1</v>
      </c>
      <c r="NVW1" s="367" t="s">
        <v>2</v>
      </c>
      <c r="NVX1" s="368" t="s">
        <v>3</v>
      </c>
      <c r="NVY1" s="367" t="s">
        <v>4</v>
      </c>
      <c r="NVZ1" s="367" t="s">
        <v>5</v>
      </c>
      <c r="NWA1" s="367" t="s">
        <v>689</v>
      </c>
      <c r="NWB1" s="367" t="s">
        <v>690</v>
      </c>
      <c r="NWC1" s="367" t="s">
        <v>691</v>
      </c>
      <c r="NWD1" s="367" t="s">
        <v>1</v>
      </c>
      <c r="NWE1" s="367" t="s">
        <v>2</v>
      </c>
      <c r="NWF1" s="368" t="s">
        <v>3</v>
      </c>
      <c r="NWG1" s="367" t="s">
        <v>4</v>
      </c>
      <c r="NWH1" s="367" t="s">
        <v>5</v>
      </c>
      <c r="NWI1" s="367" t="s">
        <v>689</v>
      </c>
      <c r="NWJ1" s="367" t="s">
        <v>690</v>
      </c>
      <c r="NWK1" s="367" t="s">
        <v>691</v>
      </c>
      <c r="NWL1" s="367" t="s">
        <v>1</v>
      </c>
      <c r="NWM1" s="367" t="s">
        <v>2</v>
      </c>
      <c r="NWN1" s="368" t="s">
        <v>3</v>
      </c>
      <c r="NWO1" s="367" t="s">
        <v>4</v>
      </c>
      <c r="NWP1" s="367" t="s">
        <v>5</v>
      </c>
      <c r="NWQ1" s="367" t="s">
        <v>689</v>
      </c>
      <c r="NWR1" s="367" t="s">
        <v>690</v>
      </c>
      <c r="NWS1" s="367" t="s">
        <v>691</v>
      </c>
      <c r="NWT1" s="367" t="s">
        <v>1</v>
      </c>
      <c r="NWU1" s="367" t="s">
        <v>2</v>
      </c>
      <c r="NWV1" s="368" t="s">
        <v>3</v>
      </c>
      <c r="NWW1" s="367" t="s">
        <v>4</v>
      </c>
      <c r="NWX1" s="367" t="s">
        <v>5</v>
      </c>
      <c r="NWY1" s="367" t="s">
        <v>689</v>
      </c>
      <c r="NWZ1" s="367" t="s">
        <v>690</v>
      </c>
      <c r="NXA1" s="367" t="s">
        <v>691</v>
      </c>
      <c r="NXB1" s="367" t="s">
        <v>1</v>
      </c>
      <c r="NXC1" s="367" t="s">
        <v>2</v>
      </c>
      <c r="NXD1" s="368" t="s">
        <v>3</v>
      </c>
      <c r="NXE1" s="367" t="s">
        <v>4</v>
      </c>
      <c r="NXF1" s="367" t="s">
        <v>5</v>
      </c>
      <c r="NXG1" s="367" t="s">
        <v>689</v>
      </c>
      <c r="NXH1" s="367" t="s">
        <v>690</v>
      </c>
      <c r="NXI1" s="367" t="s">
        <v>691</v>
      </c>
      <c r="NXJ1" s="367" t="s">
        <v>1</v>
      </c>
      <c r="NXK1" s="367" t="s">
        <v>2</v>
      </c>
      <c r="NXL1" s="368" t="s">
        <v>3</v>
      </c>
      <c r="NXM1" s="367" t="s">
        <v>4</v>
      </c>
      <c r="NXN1" s="367" t="s">
        <v>5</v>
      </c>
      <c r="NXO1" s="367" t="s">
        <v>689</v>
      </c>
      <c r="NXP1" s="367" t="s">
        <v>690</v>
      </c>
      <c r="NXQ1" s="367" t="s">
        <v>691</v>
      </c>
      <c r="NXR1" s="367" t="s">
        <v>1</v>
      </c>
      <c r="NXS1" s="367" t="s">
        <v>2</v>
      </c>
      <c r="NXT1" s="368" t="s">
        <v>3</v>
      </c>
      <c r="NXU1" s="367" t="s">
        <v>4</v>
      </c>
      <c r="NXV1" s="367" t="s">
        <v>5</v>
      </c>
      <c r="NXW1" s="367" t="s">
        <v>689</v>
      </c>
      <c r="NXX1" s="367" t="s">
        <v>690</v>
      </c>
      <c r="NXY1" s="367" t="s">
        <v>691</v>
      </c>
      <c r="NXZ1" s="367" t="s">
        <v>1</v>
      </c>
      <c r="NYA1" s="367" t="s">
        <v>2</v>
      </c>
      <c r="NYB1" s="368" t="s">
        <v>3</v>
      </c>
      <c r="NYC1" s="367" t="s">
        <v>4</v>
      </c>
      <c r="NYD1" s="367" t="s">
        <v>5</v>
      </c>
      <c r="NYE1" s="367" t="s">
        <v>689</v>
      </c>
      <c r="NYF1" s="367" t="s">
        <v>690</v>
      </c>
      <c r="NYG1" s="367" t="s">
        <v>691</v>
      </c>
      <c r="NYH1" s="367" t="s">
        <v>1</v>
      </c>
      <c r="NYI1" s="367" t="s">
        <v>2</v>
      </c>
      <c r="NYJ1" s="368" t="s">
        <v>3</v>
      </c>
      <c r="NYK1" s="367" t="s">
        <v>4</v>
      </c>
      <c r="NYL1" s="367" t="s">
        <v>5</v>
      </c>
      <c r="NYM1" s="367" t="s">
        <v>689</v>
      </c>
      <c r="NYN1" s="367" t="s">
        <v>690</v>
      </c>
      <c r="NYO1" s="367" t="s">
        <v>691</v>
      </c>
      <c r="NYP1" s="367" t="s">
        <v>1</v>
      </c>
      <c r="NYQ1" s="367" t="s">
        <v>2</v>
      </c>
      <c r="NYR1" s="368" t="s">
        <v>3</v>
      </c>
      <c r="NYS1" s="367" t="s">
        <v>4</v>
      </c>
      <c r="NYT1" s="367" t="s">
        <v>5</v>
      </c>
      <c r="NYU1" s="367" t="s">
        <v>689</v>
      </c>
      <c r="NYV1" s="367" t="s">
        <v>690</v>
      </c>
      <c r="NYW1" s="367" t="s">
        <v>691</v>
      </c>
      <c r="NYX1" s="367" t="s">
        <v>1</v>
      </c>
      <c r="NYY1" s="367" t="s">
        <v>2</v>
      </c>
      <c r="NYZ1" s="368" t="s">
        <v>3</v>
      </c>
      <c r="NZA1" s="367" t="s">
        <v>4</v>
      </c>
      <c r="NZB1" s="367" t="s">
        <v>5</v>
      </c>
      <c r="NZC1" s="367" t="s">
        <v>689</v>
      </c>
      <c r="NZD1" s="367" t="s">
        <v>690</v>
      </c>
      <c r="NZE1" s="367" t="s">
        <v>691</v>
      </c>
      <c r="NZF1" s="367" t="s">
        <v>1</v>
      </c>
      <c r="NZG1" s="367" t="s">
        <v>2</v>
      </c>
      <c r="NZH1" s="368" t="s">
        <v>3</v>
      </c>
      <c r="NZI1" s="367" t="s">
        <v>4</v>
      </c>
      <c r="NZJ1" s="367" t="s">
        <v>5</v>
      </c>
      <c r="NZK1" s="367" t="s">
        <v>689</v>
      </c>
      <c r="NZL1" s="367" t="s">
        <v>690</v>
      </c>
      <c r="NZM1" s="367" t="s">
        <v>691</v>
      </c>
      <c r="NZN1" s="367" t="s">
        <v>1</v>
      </c>
      <c r="NZO1" s="367" t="s">
        <v>2</v>
      </c>
      <c r="NZP1" s="368" t="s">
        <v>3</v>
      </c>
      <c r="NZQ1" s="367" t="s">
        <v>4</v>
      </c>
      <c r="NZR1" s="367" t="s">
        <v>5</v>
      </c>
      <c r="NZS1" s="367" t="s">
        <v>689</v>
      </c>
      <c r="NZT1" s="367" t="s">
        <v>690</v>
      </c>
      <c r="NZU1" s="367" t="s">
        <v>691</v>
      </c>
      <c r="NZV1" s="367" t="s">
        <v>1</v>
      </c>
      <c r="NZW1" s="367" t="s">
        <v>2</v>
      </c>
      <c r="NZX1" s="368" t="s">
        <v>3</v>
      </c>
      <c r="NZY1" s="367" t="s">
        <v>4</v>
      </c>
      <c r="NZZ1" s="367" t="s">
        <v>5</v>
      </c>
      <c r="OAA1" s="367" t="s">
        <v>689</v>
      </c>
      <c r="OAB1" s="367" t="s">
        <v>690</v>
      </c>
      <c r="OAC1" s="367" t="s">
        <v>691</v>
      </c>
      <c r="OAD1" s="367" t="s">
        <v>1</v>
      </c>
      <c r="OAE1" s="367" t="s">
        <v>2</v>
      </c>
      <c r="OAF1" s="368" t="s">
        <v>3</v>
      </c>
      <c r="OAG1" s="367" t="s">
        <v>4</v>
      </c>
      <c r="OAH1" s="367" t="s">
        <v>5</v>
      </c>
      <c r="OAI1" s="367" t="s">
        <v>689</v>
      </c>
      <c r="OAJ1" s="367" t="s">
        <v>690</v>
      </c>
      <c r="OAK1" s="367" t="s">
        <v>691</v>
      </c>
      <c r="OAL1" s="367" t="s">
        <v>1</v>
      </c>
      <c r="OAM1" s="367" t="s">
        <v>2</v>
      </c>
      <c r="OAN1" s="368" t="s">
        <v>3</v>
      </c>
      <c r="OAO1" s="367" t="s">
        <v>4</v>
      </c>
      <c r="OAP1" s="367" t="s">
        <v>5</v>
      </c>
      <c r="OAQ1" s="367" t="s">
        <v>689</v>
      </c>
      <c r="OAR1" s="367" t="s">
        <v>690</v>
      </c>
      <c r="OAS1" s="367" t="s">
        <v>691</v>
      </c>
      <c r="OAT1" s="367" t="s">
        <v>1</v>
      </c>
      <c r="OAU1" s="367" t="s">
        <v>2</v>
      </c>
      <c r="OAV1" s="368" t="s">
        <v>3</v>
      </c>
      <c r="OAW1" s="367" t="s">
        <v>4</v>
      </c>
      <c r="OAX1" s="367" t="s">
        <v>5</v>
      </c>
      <c r="OAY1" s="367" t="s">
        <v>689</v>
      </c>
      <c r="OAZ1" s="367" t="s">
        <v>690</v>
      </c>
      <c r="OBA1" s="367" t="s">
        <v>691</v>
      </c>
      <c r="OBB1" s="367" t="s">
        <v>1</v>
      </c>
      <c r="OBC1" s="367" t="s">
        <v>2</v>
      </c>
      <c r="OBD1" s="368" t="s">
        <v>3</v>
      </c>
      <c r="OBE1" s="367" t="s">
        <v>4</v>
      </c>
      <c r="OBF1" s="367" t="s">
        <v>5</v>
      </c>
      <c r="OBG1" s="367" t="s">
        <v>689</v>
      </c>
      <c r="OBH1" s="367" t="s">
        <v>690</v>
      </c>
      <c r="OBI1" s="367" t="s">
        <v>691</v>
      </c>
      <c r="OBJ1" s="367" t="s">
        <v>1</v>
      </c>
      <c r="OBK1" s="367" t="s">
        <v>2</v>
      </c>
      <c r="OBL1" s="368" t="s">
        <v>3</v>
      </c>
      <c r="OBM1" s="367" t="s">
        <v>4</v>
      </c>
      <c r="OBN1" s="367" t="s">
        <v>5</v>
      </c>
      <c r="OBO1" s="367" t="s">
        <v>689</v>
      </c>
      <c r="OBP1" s="367" t="s">
        <v>690</v>
      </c>
      <c r="OBQ1" s="367" t="s">
        <v>691</v>
      </c>
      <c r="OBR1" s="367" t="s">
        <v>1</v>
      </c>
      <c r="OBS1" s="367" t="s">
        <v>2</v>
      </c>
      <c r="OBT1" s="368" t="s">
        <v>3</v>
      </c>
      <c r="OBU1" s="367" t="s">
        <v>4</v>
      </c>
      <c r="OBV1" s="367" t="s">
        <v>5</v>
      </c>
      <c r="OBW1" s="367" t="s">
        <v>689</v>
      </c>
      <c r="OBX1" s="367" t="s">
        <v>690</v>
      </c>
      <c r="OBY1" s="367" t="s">
        <v>691</v>
      </c>
      <c r="OBZ1" s="367" t="s">
        <v>1</v>
      </c>
      <c r="OCA1" s="367" t="s">
        <v>2</v>
      </c>
      <c r="OCB1" s="368" t="s">
        <v>3</v>
      </c>
      <c r="OCC1" s="367" t="s">
        <v>4</v>
      </c>
      <c r="OCD1" s="367" t="s">
        <v>5</v>
      </c>
      <c r="OCE1" s="367" t="s">
        <v>689</v>
      </c>
      <c r="OCF1" s="367" t="s">
        <v>690</v>
      </c>
      <c r="OCG1" s="367" t="s">
        <v>691</v>
      </c>
      <c r="OCH1" s="367" t="s">
        <v>1</v>
      </c>
      <c r="OCI1" s="367" t="s">
        <v>2</v>
      </c>
      <c r="OCJ1" s="368" t="s">
        <v>3</v>
      </c>
      <c r="OCK1" s="367" t="s">
        <v>4</v>
      </c>
      <c r="OCL1" s="367" t="s">
        <v>5</v>
      </c>
      <c r="OCM1" s="367" t="s">
        <v>689</v>
      </c>
      <c r="OCN1" s="367" t="s">
        <v>690</v>
      </c>
      <c r="OCO1" s="367" t="s">
        <v>691</v>
      </c>
      <c r="OCP1" s="367" t="s">
        <v>1</v>
      </c>
      <c r="OCQ1" s="367" t="s">
        <v>2</v>
      </c>
      <c r="OCR1" s="368" t="s">
        <v>3</v>
      </c>
      <c r="OCS1" s="367" t="s">
        <v>4</v>
      </c>
      <c r="OCT1" s="367" t="s">
        <v>5</v>
      </c>
      <c r="OCU1" s="367" t="s">
        <v>689</v>
      </c>
      <c r="OCV1" s="367" t="s">
        <v>690</v>
      </c>
      <c r="OCW1" s="367" t="s">
        <v>691</v>
      </c>
      <c r="OCX1" s="367" t="s">
        <v>1</v>
      </c>
      <c r="OCY1" s="367" t="s">
        <v>2</v>
      </c>
      <c r="OCZ1" s="368" t="s">
        <v>3</v>
      </c>
      <c r="ODA1" s="367" t="s">
        <v>4</v>
      </c>
      <c r="ODB1" s="367" t="s">
        <v>5</v>
      </c>
      <c r="ODC1" s="367" t="s">
        <v>689</v>
      </c>
      <c r="ODD1" s="367" t="s">
        <v>690</v>
      </c>
      <c r="ODE1" s="367" t="s">
        <v>691</v>
      </c>
      <c r="ODF1" s="367" t="s">
        <v>1</v>
      </c>
      <c r="ODG1" s="367" t="s">
        <v>2</v>
      </c>
      <c r="ODH1" s="368" t="s">
        <v>3</v>
      </c>
      <c r="ODI1" s="367" t="s">
        <v>4</v>
      </c>
      <c r="ODJ1" s="367" t="s">
        <v>5</v>
      </c>
      <c r="ODK1" s="367" t="s">
        <v>689</v>
      </c>
      <c r="ODL1" s="367" t="s">
        <v>690</v>
      </c>
      <c r="ODM1" s="367" t="s">
        <v>691</v>
      </c>
      <c r="ODN1" s="367" t="s">
        <v>1</v>
      </c>
      <c r="ODO1" s="367" t="s">
        <v>2</v>
      </c>
      <c r="ODP1" s="368" t="s">
        <v>3</v>
      </c>
      <c r="ODQ1" s="367" t="s">
        <v>4</v>
      </c>
      <c r="ODR1" s="367" t="s">
        <v>5</v>
      </c>
      <c r="ODS1" s="367" t="s">
        <v>689</v>
      </c>
      <c r="ODT1" s="367" t="s">
        <v>690</v>
      </c>
      <c r="ODU1" s="367" t="s">
        <v>691</v>
      </c>
      <c r="ODV1" s="367" t="s">
        <v>1</v>
      </c>
      <c r="ODW1" s="367" t="s">
        <v>2</v>
      </c>
      <c r="ODX1" s="368" t="s">
        <v>3</v>
      </c>
      <c r="ODY1" s="367" t="s">
        <v>4</v>
      </c>
      <c r="ODZ1" s="367" t="s">
        <v>5</v>
      </c>
      <c r="OEA1" s="367" t="s">
        <v>689</v>
      </c>
      <c r="OEB1" s="367" t="s">
        <v>690</v>
      </c>
      <c r="OEC1" s="367" t="s">
        <v>691</v>
      </c>
      <c r="OED1" s="367" t="s">
        <v>1</v>
      </c>
      <c r="OEE1" s="367" t="s">
        <v>2</v>
      </c>
      <c r="OEF1" s="368" t="s">
        <v>3</v>
      </c>
      <c r="OEG1" s="367" t="s">
        <v>4</v>
      </c>
      <c r="OEH1" s="367" t="s">
        <v>5</v>
      </c>
      <c r="OEI1" s="367" t="s">
        <v>689</v>
      </c>
      <c r="OEJ1" s="367" t="s">
        <v>690</v>
      </c>
      <c r="OEK1" s="367" t="s">
        <v>691</v>
      </c>
      <c r="OEL1" s="367" t="s">
        <v>1</v>
      </c>
      <c r="OEM1" s="367" t="s">
        <v>2</v>
      </c>
      <c r="OEN1" s="368" t="s">
        <v>3</v>
      </c>
      <c r="OEO1" s="367" t="s">
        <v>4</v>
      </c>
      <c r="OEP1" s="367" t="s">
        <v>5</v>
      </c>
      <c r="OEQ1" s="367" t="s">
        <v>689</v>
      </c>
      <c r="OER1" s="367" t="s">
        <v>690</v>
      </c>
      <c r="OES1" s="367" t="s">
        <v>691</v>
      </c>
      <c r="OET1" s="367" t="s">
        <v>1</v>
      </c>
      <c r="OEU1" s="367" t="s">
        <v>2</v>
      </c>
      <c r="OEV1" s="368" t="s">
        <v>3</v>
      </c>
      <c r="OEW1" s="367" t="s">
        <v>4</v>
      </c>
      <c r="OEX1" s="367" t="s">
        <v>5</v>
      </c>
      <c r="OEY1" s="367" t="s">
        <v>689</v>
      </c>
      <c r="OEZ1" s="367" t="s">
        <v>690</v>
      </c>
      <c r="OFA1" s="367" t="s">
        <v>691</v>
      </c>
      <c r="OFB1" s="367" t="s">
        <v>1</v>
      </c>
      <c r="OFC1" s="367" t="s">
        <v>2</v>
      </c>
      <c r="OFD1" s="368" t="s">
        <v>3</v>
      </c>
      <c r="OFE1" s="367" t="s">
        <v>4</v>
      </c>
      <c r="OFF1" s="367" t="s">
        <v>5</v>
      </c>
      <c r="OFG1" s="367" t="s">
        <v>689</v>
      </c>
      <c r="OFH1" s="367" t="s">
        <v>690</v>
      </c>
      <c r="OFI1" s="367" t="s">
        <v>691</v>
      </c>
      <c r="OFJ1" s="367" t="s">
        <v>1</v>
      </c>
      <c r="OFK1" s="367" t="s">
        <v>2</v>
      </c>
      <c r="OFL1" s="368" t="s">
        <v>3</v>
      </c>
      <c r="OFM1" s="367" t="s">
        <v>4</v>
      </c>
      <c r="OFN1" s="367" t="s">
        <v>5</v>
      </c>
      <c r="OFO1" s="367" t="s">
        <v>689</v>
      </c>
      <c r="OFP1" s="367" t="s">
        <v>690</v>
      </c>
      <c r="OFQ1" s="367" t="s">
        <v>691</v>
      </c>
      <c r="OFR1" s="367" t="s">
        <v>1</v>
      </c>
      <c r="OFS1" s="367" t="s">
        <v>2</v>
      </c>
      <c r="OFT1" s="368" t="s">
        <v>3</v>
      </c>
      <c r="OFU1" s="367" t="s">
        <v>4</v>
      </c>
      <c r="OFV1" s="367" t="s">
        <v>5</v>
      </c>
      <c r="OFW1" s="367" t="s">
        <v>689</v>
      </c>
      <c r="OFX1" s="367" t="s">
        <v>690</v>
      </c>
      <c r="OFY1" s="367" t="s">
        <v>691</v>
      </c>
      <c r="OFZ1" s="367" t="s">
        <v>1</v>
      </c>
      <c r="OGA1" s="367" t="s">
        <v>2</v>
      </c>
      <c r="OGB1" s="368" t="s">
        <v>3</v>
      </c>
      <c r="OGC1" s="367" t="s">
        <v>4</v>
      </c>
      <c r="OGD1" s="367" t="s">
        <v>5</v>
      </c>
      <c r="OGE1" s="367" t="s">
        <v>689</v>
      </c>
      <c r="OGF1" s="367" t="s">
        <v>690</v>
      </c>
      <c r="OGG1" s="367" t="s">
        <v>691</v>
      </c>
      <c r="OGH1" s="367" t="s">
        <v>1</v>
      </c>
      <c r="OGI1" s="367" t="s">
        <v>2</v>
      </c>
      <c r="OGJ1" s="368" t="s">
        <v>3</v>
      </c>
      <c r="OGK1" s="367" t="s">
        <v>4</v>
      </c>
      <c r="OGL1" s="367" t="s">
        <v>5</v>
      </c>
      <c r="OGM1" s="367" t="s">
        <v>689</v>
      </c>
      <c r="OGN1" s="367" t="s">
        <v>690</v>
      </c>
      <c r="OGO1" s="367" t="s">
        <v>691</v>
      </c>
      <c r="OGP1" s="367" t="s">
        <v>1</v>
      </c>
      <c r="OGQ1" s="367" t="s">
        <v>2</v>
      </c>
      <c r="OGR1" s="368" t="s">
        <v>3</v>
      </c>
      <c r="OGS1" s="367" t="s">
        <v>4</v>
      </c>
      <c r="OGT1" s="367" t="s">
        <v>5</v>
      </c>
      <c r="OGU1" s="367" t="s">
        <v>689</v>
      </c>
      <c r="OGV1" s="367" t="s">
        <v>690</v>
      </c>
      <c r="OGW1" s="367" t="s">
        <v>691</v>
      </c>
      <c r="OGX1" s="367" t="s">
        <v>1</v>
      </c>
      <c r="OGY1" s="367" t="s">
        <v>2</v>
      </c>
      <c r="OGZ1" s="368" t="s">
        <v>3</v>
      </c>
      <c r="OHA1" s="367" t="s">
        <v>4</v>
      </c>
      <c r="OHB1" s="367" t="s">
        <v>5</v>
      </c>
      <c r="OHC1" s="367" t="s">
        <v>689</v>
      </c>
      <c r="OHD1" s="367" t="s">
        <v>690</v>
      </c>
      <c r="OHE1" s="367" t="s">
        <v>691</v>
      </c>
      <c r="OHF1" s="367" t="s">
        <v>1</v>
      </c>
      <c r="OHG1" s="367" t="s">
        <v>2</v>
      </c>
      <c r="OHH1" s="368" t="s">
        <v>3</v>
      </c>
      <c r="OHI1" s="367" t="s">
        <v>4</v>
      </c>
      <c r="OHJ1" s="367" t="s">
        <v>5</v>
      </c>
      <c r="OHK1" s="367" t="s">
        <v>689</v>
      </c>
      <c r="OHL1" s="367" t="s">
        <v>690</v>
      </c>
      <c r="OHM1" s="367" t="s">
        <v>691</v>
      </c>
      <c r="OHN1" s="367" t="s">
        <v>1</v>
      </c>
      <c r="OHO1" s="367" t="s">
        <v>2</v>
      </c>
      <c r="OHP1" s="368" t="s">
        <v>3</v>
      </c>
      <c r="OHQ1" s="367" t="s">
        <v>4</v>
      </c>
      <c r="OHR1" s="367" t="s">
        <v>5</v>
      </c>
      <c r="OHS1" s="367" t="s">
        <v>689</v>
      </c>
      <c r="OHT1" s="367" t="s">
        <v>690</v>
      </c>
      <c r="OHU1" s="367" t="s">
        <v>691</v>
      </c>
      <c r="OHV1" s="367" t="s">
        <v>1</v>
      </c>
      <c r="OHW1" s="367" t="s">
        <v>2</v>
      </c>
      <c r="OHX1" s="368" t="s">
        <v>3</v>
      </c>
      <c r="OHY1" s="367" t="s">
        <v>4</v>
      </c>
      <c r="OHZ1" s="367" t="s">
        <v>5</v>
      </c>
      <c r="OIA1" s="367" t="s">
        <v>689</v>
      </c>
      <c r="OIB1" s="367" t="s">
        <v>690</v>
      </c>
      <c r="OIC1" s="367" t="s">
        <v>691</v>
      </c>
      <c r="OID1" s="367" t="s">
        <v>1</v>
      </c>
      <c r="OIE1" s="367" t="s">
        <v>2</v>
      </c>
      <c r="OIF1" s="368" t="s">
        <v>3</v>
      </c>
      <c r="OIG1" s="367" t="s">
        <v>4</v>
      </c>
      <c r="OIH1" s="367" t="s">
        <v>5</v>
      </c>
      <c r="OII1" s="367" t="s">
        <v>689</v>
      </c>
      <c r="OIJ1" s="367" t="s">
        <v>690</v>
      </c>
      <c r="OIK1" s="367" t="s">
        <v>691</v>
      </c>
      <c r="OIL1" s="367" t="s">
        <v>1</v>
      </c>
      <c r="OIM1" s="367" t="s">
        <v>2</v>
      </c>
      <c r="OIN1" s="368" t="s">
        <v>3</v>
      </c>
      <c r="OIO1" s="367" t="s">
        <v>4</v>
      </c>
      <c r="OIP1" s="367" t="s">
        <v>5</v>
      </c>
      <c r="OIQ1" s="367" t="s">
        <v>689</v>
      </c>
      <c r="OIR1" s="367" t="s">
        <v>690</v>
      </c>
      <c r="OIS1" s="367" t="s">
        <v>691</v>
      </c>
      <c r="OIT1" s="367" t="s">
        <v>1</v>
      </c>
      <c r="OIU1" s="367" t="s">
        <v>2</v>
      </c>
      <c r="OIV1" s="368" t="s">
        <v>3</v>
      </c>
      <c r="OIW1" s="367" t="s">
        <v>4</v>
      </c>
      <c r="OIX1" s="367" t="s">
        <v>5</v>
      </c>
      <c r="OIY1" s="367" t="s">
        <v>689</v>
      </c>
      <c r="OIZ1" s="367" t="s">
        <v>690</v>
      </c>
      <c r="OJA1" s="367" t="s">
        <v>691</v>
      </c>
      <c r="OJB1" s="367" t="s">
        <v>1</v>
      </c>
      <c r="OJC1" s="367" t="s">
        <v>2</v>
      </c>
      <c r="OJD1" s="368" t="s">
        <v>3</v>
      </c>
      <c r="OJE1" s="367" t="s">
        <v>4</v>
      </c>
      <c r="OJF1" s="367" t="s">
        <v>5</v>
      </c>
      <c r="OJG1" s="367" t="s">
        <v>689</v>
      </c>
      <c r="OJH1" s="367" t="s">
        <v>690</v>
      </c>
      <c r="OJI1" s="367" t="s">
        <v>691</v>
      </c>
      <c r="OJJ1" s="367" t="s">
        <v>1</v>
      </c>
      <c r="OJK1" s="367" t="s">
        <v>2</v>
      </c>
      <c r="OJL1" s="368" t="s">
        <v>3</v>
      </c>
      <c r="OJM1" s="367" t="s">
        <v>4</v>
      </c>
      <c r="OJN1" s="367" t="s">
        <v>5</v>
      </c>
      <c r="OJO1" s="367" t="s">
        <v>689</v>
      </c>
      <c r="OJP1" s="367" t="s">
        <v>690</v>
      </c>
      <c r="OJQ1" s="367" t="s">
        <v>691</v>
      </c>
      <c r="OJR1" s="367" t="s">
        <v>1</v>
      </c>
      <c r="OJS1" s="367" t="s">
        <v>2</v>
      </c>
      <c r="OJT1" s="368" t="s">
        <v>3</v>
      </c>
      <c r="OJU1" s="367" t="s">
        <v>4</v>
      </c>
      <c r="OJV1" s="367" t="s">
        <v>5</v>
      </c>
      <c r="OJW1" s="367" t="s">
        <v>689</v>
      </c>
      <c r="OJX1" s="367" t="s">
        <v>690</v>
      </c>
      <c r="OJY1" s="367" t="s">
        <v>691</v>
      </c>
      <c r="OJZ1" s="367" t="s">
        <v>1</v>
      </c>
      <c r="OKA1" s="367" t="s">
        <v>2</v>
      </c>
      <c r="OKB1" s="368" t="s">
        <v>3</v>
      </c>
      <c r="OKC1" s="367" t="s">
        <v>4</v>
      </c>
      <c r="OKD1" s="367" t="s">
        <v>5</v>
      </c>
      <c r="OKE1" s="367" t="s">
        <v>689</v>
      </c>
      <c r="OKF1" s="367" t="s">
        <v>690</v>
      </c>
      <c r="OKG1" s="367" t="s">
        <v>691</v>
      </c>
      <c r="OKH1" s="367" t="s">
        <v>1</v>
      </c>
      <c r="OKI1" s="367" t="s">
        <v>2</v>
      </c>
      <c r="OKJ1" s="368" t="s">
        <v>3</v>
      </c>
      <c r="OKK1" s="367" t="s">
        <v>4</v>
      </c>
      <c r="OKL1" s="367" t="s">
        <v>5</v>
      </c>
      <c r="OKM1" s="367" t="s">
        <v>689</v>
      </c>
      <c r="OKN1" s="367" t="s">
        <v>690</v>
      </c>
      <c r="OKO1" s="367" t="s">
        <v>691</v>
      </c>
      <c r="OKP1" s="367" t="s">
        <v>1</v>
      </c>
      <c r="OKQ1" s="367" t="s">
        <v>2</v>
      </c>
      <c r="OKR1" s="368" t="s">
        <v>3</v>
      </c>
      <c r="OKS1" s="367" t="s">
        <v>4</v>
      </c>
      <c r="OKT1" s="367" t="s">
        <v>5</v>
      </c>
      <c r="OKU1" s="367" t="s">
        <v>689</v>
      </c>
      <c r="OKV1" s="367" t="s">
        <v>690</v>
      </c>
      <c r="OKW1" s="367" t="s">
        <v>691</v>
      </c>
      <c r="OKX1" s="367" t="s">
        <v>1</v>
      </c>
      <c r="OKY1" s="367" t="s">
        <v>2</v>
      </c>
      <c r="OKZ1" s="368" t="s">
        <v>3</v>
      </c>
      <c r="OLA1" s="367" t="s">
        <v>4</v>
      </c>
      <c r="OLB1" s="367" t="s">
        <v>5</v>
      </c>
      <c r="OLC1" s="367" t="s">
        <v>689</v>
      </c>
      <c r="OLD1" s="367" t="s">
        <v>690</v>
      </c>
      <c r="OLE1" s="367" t="s">
        <v>691</v>
      </c>
      <c r="OLF1" s="367" t="s">
        <v>1</v>
      </c>
      <c r="OLG1" s="367" t="s">
        <v>2</v>
      </c>
      <c r="OLH1" s="368" t="s">
        <v>3</v>
      </c>
      <c r="OLI1" s="367" t="s">
        <v>4</v>
      </c>
      <c r="OLJ1" s="367" t="s">
        <v>5</v>
      </c>
      <c r="OLK1" s="367" t="s">
        <v>689</v>
      </c>
      <c r="OLL1" s="367" t="s">
        <v>690</v>
      </c>
      <c r="OLM1" s="367" t="s">
        <v>691</v>
      </c>
      <c r="OLN1" s="367" t="s">
        <v>1</v>
      </c>
      <c r="OLO1" s="367" t="s">
        <v>2</v>
      </c>
      <c r="OLP1" s="368" t="s">
        <v>3</v>
      </c>
      <c r="OLQ1" s="367" t="s">
        <v>4</v>
      </c>
      <c r="OLR1" s="367" t="s">
        <v>5</v>
      </c>
      <c r="OLS1" s="367" t="s">
        <v>689</v>
      </c>
      <c r="OLT1" s="367" t="s">
        <v>690</v>
      </c>
      <c r="OLU1" s="367" t="s">
        <v>691</v>
      </c>
      <c r="OLV1" s="367" t="s">
        <v>1</v>
      </c>
      <c r="OLW1" s="367" t="s">
        <v>2</v>
      </c>
      <c r="OLX1" s="368" t="s">
        <v>3</v>
      </c>
      <c r="OLY1" s="367" t="s">
        <v>4</v>
      </c>
      <c r="OLZ1" s="367" t="s">
        <v>5</v>
      </c>
      <c r="OMA1" s="367" t="s">
        <v>689</v>
      </c>
      <c r="OMB1" s="367" t="s">
        <v>690</v>
      </c>
      <c r="OMC1" s="367" t="s">
        <v>691</v>
      </c>
      <c r="OMD1" s="367" t="s">
        <v>1</v>
      </c>
      <c r="OME1" s="367" t="s">
        <v>2</v>
      </c>
      <c r="OMF1" s="368" t="s">
        <v>3</v>
      </c>
      <c r="OMG1" s="367" t="s">
        <v>4</v>
      </c>
      <c r="OMH1" s="367" t="s">
        <v>5</v>
      </c>
      <c r="OMI1" s="367" t="s">
        <v>689</v>
      </c>
      <c r="OMJ1" s="367" t="s">
        <v>690</v>
      </c>
      <c r="OMK1" s="367" t="s">
        <v>691</v>
      </c>
      <c r="OML1" s="367" t="s">
        <v>1</v>
      </c>
      <c r="OMM1" s="367" t="s">
        <v>2</v>
      </c>
      <c r="OMN1" s="368" t="s">
        <v>3</v>
      </c>
      <c r="OMO1" s="367" t="s">
        <v>4</v>
      </c>
      <c r="OMP1" s="367" t="s">
        <v>5</v>
      </c>
      <c r="OMQ1" s="367" t="s">
        <v>689</v>
      </c>
      <c r="OMR1" s="367" t="s">
        <v>690</v>
      </c>
      <c r="OMS1" s="367" t="s">
        <v>691</v>
      </c>
      <c r="OMT1" s="367" t="s">
        <v>1</v>
      </c>
      <c r="OMU1" s="367" t="s">
        <v>2</v>
      </c>
      <c r="OMV1" s="368" t="s">
        <v>3</v>
      </c>
      <c r="OMW1" s="367" t="s">
        <v>4</v>
      </c>
      <c r="OMX1" s="367" t="s">
        <v>5</v>
      </c>
      <c r="OMY1" s="367" t="s">
        <v>689</v>
      </c>
      <c r="OMZ1" s="367" t="s">
        <v>690</v>
      </c>
      <c r="ONA1" s="367" t="s">
        <v>691</v>
      </c>
      <c r="ONB1" s="367" t="s">
        <v>1</v>
      </c>
      <c r="ONC1" s="367" t="s">
        <v>2</v>
      </c>
      <c r="OND1" s="368" t="s">
        <v>3</v>
      </c>
      <c r="ONE1" s="367" t="s">
        <v>4</v>
      </c>
      <c r="ONF1" s="367" t="s">
        <v>5</v>
      </c>
      <c r="ONG1" s="367" t="s">
        <v>689</v>
      </c>
      <c r="ONH1" s="367" t="s">
        <v>690</v>
      </c>
      <c r="ONI1" s="367" t="s">
        <v>691</v>
      </c>
      <c r="ONJ1" s="367" t="s">
        <v>1</v>
      </c>
      <c r="ONK1" s="367" t="s">
        <v>2</v>
      </c>
      <c r="ONL1" s="368" t="s">
        <v>3</v>
      </c>
      <c r="ONM1" s="367" t="s">
        <v>4</v>
      </c>
      <c r="ONN1" s="367" t="s">
        <v>5</v>
      </c>
      <c r="ONO1" s="367" t="s">
        <v>689</v>
      </c>
      <c r="ONP1" s="367" t="s">
        <v>690</v>
      </c>
      <c r="ONQ1" s="367" t="s">
        <v>691</v>
      </c>
      <c r="ONR1" s="367" t="s">
        <v>1</v>
      </c>
      <c r="ONS1" s="367" t="s">
        <v>2</v>
      </c>
      <c r="ONT1" s="368" t="s">
        <v>3</v>
      </c>
      <c r="ONU1" s="367" t="s">
        <v>4</v>
      </c>
      <c r="ONV1" s="367" t="s">
        <v>5</v>
      </c>
      <c r="ONW1" s="367" t="s">
        <v>689</v>
      </c>
      <c r="ONX1" s="367" t="s">
        <v>690</v>
      </c>
      <c r="ONY1" s="367" t="s">
        <v>691</v>
      </c>
      <c r="ONZ1" s="367" t="s">
        <v>1</v>
      </c>
      <c r="OOA1" s="367" t="s">
        <v>2</v>
      </c>
      <c r="OOB1" s="368" t="s">
        <v>3</v>
      </c>
      <c r="OOC1" s="367" t="s">
        <v>4</v>
      </c>
      <c r="OOD1" s="367" t="s">
        <v>5</v>
      </c>
      <c r="OOE1" s="367" t="s">
        <v>689</v>
      </c>
      <c r="OOF1" s="367" t="s">
        <v>690</v>
      </c>
      <c r="OOG1" s="367" t="s">
        <v>691</v>
      </c>
      <c r="OOH1" s="367" t="s">
        <v>1</v>
      </c>
      <c r="OOI1" s="367" t="s">
        <v>2</v>
      </c>
      <c r="OOJ1" s="368" t="s">
        <v>3</v>
      </c>
      <c r="OOK1" s="367" t="s">
        <v>4</v>
      </c>
      <c r="OOL1" s="367" t="s">
        <v>5</v>
      </c>
      <c r="OOM1" s="367" t="s">
        <v>689</v>
      </c>
      <c r="OON1" s="367" t="s">
        <v>690</v>
      </c>
      <c r="OOO1" s="367" t="s">
        <v>691</v>
      </c>
      <c r="OOP1" s="367" t="s">
        <v>1</v>
      </c>
      <c r="OOQ1" s="367" t="s">
        <v>2</v>
      </c>
      <c r="OOR1" s="368" t="s">
        <v>3</v>
      </c>
      <c r="OOS1" s="367" t="s">
        <v>4</v>
      </c>
      <c r="OOT1" s="367" t="s">
        <v>5</v>
      </c>
      <c r="OOU1" s="367" t="s">
        <v>689</v>
      </c>
      <c r="OOV1" s="367" t="s">
        <v>690</v>
      </c>
      <c r="OOW1" s="367" t="s">
        <v>691</v>
      </c>
      <c r="OOX1" s="367" t="s">
        <v>1</v>
      </c>
      <c r="OOY1" s="367" t="s">
        <v>2</v>
      </c>
      <c r="OOZ1" s="368" t="s">
        <v>3</v>
      </c>
      <c r="OPA1" s="367" t="s">
        <v>4</v>
      </c>
      <c r="OPB1" s="367" t="s">
        <v>5</v>
      </c>
      <c r="OPC1" s="367" t="s">
        <v>689</v>
      </c>
      <c r="OPD1" s="367" t="s">
        <v>690</v>
      </c>
      <c r="OPE1" s="367" t="s">
        <v>691</v>
      </c>
      <c r="OPF1" s="367" t="s">
        <v>1</v>
      </c>
      <c r="OPG1" s="367" t="s">
        <v>2</v>
      </c>
      <c r="OPH1" s="368" t="s">
        <v>3</v>
      </c>
      <c r="OPI1" s="367" t="s">
        <v>4</v>
      </c>
      <c r="OPJ1" s="367" t="s">
        <v>5</v>
      </c>
      <c r="OPK1" s="367" t="s">
        <v>689</v>
      </c>
      <c r="OPL1" s="367" t="s">
        <v>690</v>
      </c>
      <c r="OPM1" s="367" t="s">
        <v>691</v>
      </c>
      <c r="OPN1" s="367" t="s">
        <v>1</v>
      </c>
      <c r="OPO1" s="367" t="s">
        <v>2</v>
      </c>
      <c r="OPP1" s="368" t="s">
        <v>3</v>
      </c>
      <c r="OPQ1" s="367" t="s">
        <v>4</v>
      </c>
      <c r="OPR1" s="367" t="s">
        <v>5</v>
      </c>
      <c r="OPS1" s="367" t="s">
        <v>689</v>
      </c>
      <c r="OPT1" s="367" t="s">
        <v>690</v>
      </c>
      <c r="OPU1" s="367" t="s">
        <v>691</v>
      </c>
      <c r="OPV1" s="367" t="s">
        <v>1</v>
      </c>
      <c r="OPW1" s="367" t="s">
        <v>2</v>
      </c>
      <c r="OPX1" s="368" t="s">
        <v>3</v>
      </c>
      <c r="OPY1" s="367" t="s">
        <v>4</v>
      </c>
      <c r="OPZ1" s="367" t="s">
        <v>5</v>
      </c>
      <c r="OQA1" s="367" t="s">
        <v>689</v>
      </c>
      <c r="OQB1" s="367" t="s">
        <v>690</v>
      </c>
      <c r="OQC1" s="367" t="s">
        <v>691</v>
      </c>
      <c r="OQD1" s="367" t="s">
        <v>1</v>
      </c>
      <c r="OQE1" s="367" t="s">
        <v>2</v>
      </c>
      <c r="OQF1" s="368" t="s">
        <v>3</v>
      </c>
      <c r="OQG1" s="367" t="s">
        <v>4</v>
      </c>
      <c r="OQH1" s="367" t="s">
        <v>5</v>
      </c>
      <c r="OQI1" s="367" t="s">
        <v>689</v>
      </c>
      <c r="OQJ1" s="367" t="s">
        <v>690</v>
      </c>
      <c r="OQK1" s="367" t="s">
        <v>691</v>
      </c>
      <c r="OQL1" s="367" t="s">
        <v>1</v>
      </c>
      <c r="OQM1" s="367" t="s">
        <v>2</v>
      </c>
      <c r="OQN1" s="368" t="s">
        <v>3</v>
      </c>
      <c r="OQO1" s="367" t="s">
        <v>4</v>
      </c>
      <c r="OQP1" s="367" t="s">
        <v>5</v>
      </c>
      <c r="OQQ1" s="367" t="s">
        <v>689</v>
      </c>
      <c r="OQR1" s="367" t="s">
        <v>690</v>
      </c>
      <c r="OQS1" s="367" t="s">
        <v>691</v>
      </c>
      <c r="OQT1" s="367" t="s">
        <v>1</v>
      </c>
      <c r="OQU1" s="367" t="s">
        <v>2</v>
      </c>
      <c r="OQV1" s="368" t="s">
        <v>3</v>
      </c>
      <c r="OQW1" s="367" t="s">
        <v>4</v>
      </c>
      <c r="OQX1" s="367" t="s">
        <v>5</v>
      </c>
      <c r="OQY1" s="367" t="s">
        <v>689</v>
      </c>
      <c r="OQZ1" s="367" t="s">
        <v>690</v>
      </c>
      <c r="ORA1" s="367" t="s">
        <v>691</v>
      </c>
      <c r="ORB1" s="367" t="s">
        <v>1</v>
      </c>
      <c r="ORC1" s="367" t="s">
        <v>2</v>
      </c>
      <c r="ORD1" s="368" t="s">
        <v>3</v>
      </c>
      <c r="ORE1" s="367" t="s">
        <v>4</v>
      </c>
      <c r="ORF1" s="367" t="s">
        <v>5</v>
      </c>
      <c r="ORG1" s="367" t="s">
        <v>689</v>
      </c>
      <c r="ORH1" s="367" t="s">
        <v>690</v>
      </c>
      <c r="ORI1" s="367" t="s">
        <v>691</v>
      </c>
      <c r="ORJ1" s="367" t="s">
        <v>1</v>
      </c>
      <c r="ORK1" s="367" t="s">
        <v>2</v>
      </c>
      <c r="ORL1" s="368" t="s">
        <v>3</v>
      </c>
      <c r="ORM1" s="367" t="s">
        <v>4</v>
      </c>
      <c r="ORN1" s="367" t="s">
        <v>5</v>
      </c>
      <c r="ORO1" s="367" t="s">
        <v>689</v>
      </c>
      <c r="ORP1" s="367" t="s">
        <v>690</v>
      </c>
      <c r="ORQ1" s="367" t="s">
        <v>691</v>
      </c>
      <c r="ORR1" s="367" t="s">
        <v>1</v>
      </c>
      <c r="ORS1" s="367" t="s">
        <v>2</v>
      </c>
      <c r="ORT1" s="368" t="s">
        <v>3</v>
      </c>
      <c r="ORU1" s="367" t="s">
        <v>4</v>
      </c>
      <c r="ORV1" s="367" t="s">
        <v>5</v>
      </c>
      <c r="ORW1" s="367" t="s">
        <v>689</v>
      </c>
      <c r="ORX1" s="367" t="s">
        <v>690</v>
      </c>
      <c r="ORY1" s="367" t="s">
        <v>691</v>
      </c>
      <c r="ORZ1" s="367" t="s">
        <v>1</v>
      </c>
      <c r="OSA1" s="367" t="s">
        <v>2</v>
      </c>
      <c r="OSB1" s="368" t="s">
        <v>3</v>
      </c>
      <c r="OSC1" s="367" t="s">
        <v>4</v>
      </c>
      <c r="OSD1" s="367" t="s">
        <v>5</v>
      </c>
      <c r="OSE1" s="367" t="s">
        <v>689</v>
      </c>
      <c r="OSF1" s="367" t="s">
        <v>690</v>
      </c>
      <c r="OSG1" s="367" t="s">
        <v>691</v>
      </c>
      <c r="OSH1" s="367" t="s">
        <v>1</v>
      </c>
      <c r="OSI1" s="367" t="s">
        <v>2</v>
      </c>
      <c r="OSJ1" s="368" t="s">
        <v>3</v>
      </c>
      <c r="OSK1" s="367" t="s">
        <v>4</v>
      </c>
      <c r="OSL1" s="367" t="s">
        <v>5</v>
      </c>
      <c r="OSM1" s="367" t="s">
        <v>689</v>
      </c>
      <c r="OSN1" s="367" t="s">
        <v>690</v>
      </c>
      <c r="OSO1" s="367" t="s">
        <v>691</v>
      </c>
      <c r="OSP1" s="367" t="s">
        <v>1</v>
      </c>
      <c r="OSQ1" s="367" t="s">
        <v>2</v>
      </c>
      <c r="OSR1" s="368" t="s">
        <v>3</v>
      </c>
      <c r="OSS1" s="367" t="s">
        <v>4</v>
      </c>
      <c r="OST1" s="367" t="s">
        <v>5</v>
      </c>
      <c r="OSU1" s="367" t="s">
        <v>689</v>
      </c>
      <c r="OSV1" s="367" t="s">
        <v>690</v>
      </c>
      <c r="OSW1" s="367" t="s">
        <v>691</v>
      </c>
      <c r="OSX1" s="367" t="s">
        <v>1</v>
      </c>
      <c r="OSY1" s="367" t="s">
        <v>2</v>
      </c>
      <c r="OSZ1" s="368" t="s">
        <v>3</v>
      </c>
      <c r="OTA1" s="367" t="s">
        <v>4</v>
      </c>
      <c r="OTB1" s="367" t="s">
        <v>5</v>
      </c>
      <c r="OTC1" s="367" t="s">
        <v>689</v>
      </c>
      <c r="OTD1" s="367" t="s">
        <v>690</v>
      </c>
      <c r="OTE1" s="367" t="s">
        <v>691</v>
      </c>
      <c r="OTF1" s="367" t="s">
        <v>1</v>
      </c>
      <c r="OTG1" s="367" t="s">
        <v>2</v>
      </c>
      <c r="OTH1" s="368" t="s">
        <v>3</v>
      </c>
      <c r="OTI1" s="367" t="s">
        <v>4</v>
      </c>
      <c r="OTJ1" s="367" t="s">
        <v>5</v>
      </c>
      <c r="OTK1" s="367" t="s">
        <v>689</v>
      </c>
      <c r="OTL1" s="367" t="s">
        <v>690</v>
      </c>
      <c r="OTM1" s="367" t="s">
        <v>691</v>
      </c>
      <c r="OTN1" s="367" t="s">
        <v>1</v>
      </c>
      <c r="OTO1" s="367" t="s">
        <v>2</v>
      </c>
      <c r="OTP1" s="368" t="s">
        <v>3</v>
      </c>
      <c r="OTQ1" s="367" t="s">
        <v>4</v>
      </c>
      <c r="OTR1" s="367" t="s">
        <v>5</v>
      </c>
      <c r="OTS1" s="367" t="s">
        <v>689</v>
      </c>
      <c r="OTT1" s="367" t="s">
        <v>690</v>
      </c>
      <c r="OTU1" s="367" t="s">
        <v>691</v>
      </c>
      <c r="OTV1" s="367" t="s">
        <v>1</v>
      </c>
      <c r="OTW1" s="367" t="s">
        <v>2</v>
      </c>
      <c r="OTX1" s="368" t="s">
        <v>3</v>
      </c>
      <c r="OTY1" s="367" t="s">
        <v>4</v>
      </c>
      <c r="OTZ1" s="367" t="s">
        <v>5</v>
      </c>
      <c r="OUA1" s="367" t="s">
        <v>689</v>
      </c>
      <c r="OUB1" s="367" t="s">
        <v>690</v>
      </c>
      <c r="OUC1" s="367" t="s">
        <v>691</v>
      </c>
      <c r="OUD1" s="367" t="s">
        <v>1</v>
      </c>
      <c r="OUE1" s="367" t="s">
        <v>2</v>
      </c>
      <c r="OUF1" s="368" t="s">
        <v>3</v>
      </c>
      <c r="OUG1" s="367" t="s">
        <v>4</v>
      </c>
      <c r="OUH1" s="367" t="s">
        <v>5</v>
      </c>
      <c r="OUI1" s="367" t="s">
        <v>689</v>
      </c>
      <c r="OUJ1" s="367" t="s">
        <v>690</v>
      </c>
      <c r="OUK1" s="367" t="s">
        <v>691</v>
      </c>
      <c r="OUL1" s="367" t="s">
        <v>1</v>
      </c>
      <c r="OUM1" s="367" t="s">
        <v>2</v>
      </c>
      <c r="OUN1" s="368" t="s">
        <v>3</v>
      </c>
      <c r="OUO1" s="367" t="s">
        <v>4</v>
      </c>
      <c r="OUP1" s="367" t="s">
        <v>5</v>
      </c>
      <c r="OUQ1" s="367" t="s">
        <v>689</v>
      </c>
      <c r="OUR1" s="367" t="s">
        <v>690</v>
      </c>
      <c r="OUS1" s="367" t="s">
        <v>691</v>
      </c>
      <c r="OUT1" s="367" t="s">
        <v>1</v>
      </c>
      <c r="OUU1" s="367" t="s">
        <v>2</v>
      </c>
      <c r="OUV1" s="368" t="s">
        <v>3</v>
      </c>
      <c r="OUW1" s="367" t="s">
        <v>4</v>
      </c>
      <c r="OUX1" s="367" t="s">
        <v>5</v>
      </c>
      <c r="OUY1" s="367" t="s">
        <v>689</v>
      </c>
      <c r="OUZ1" s="367" t="s">
        <v>690</v>
      </c>
      <c r="OVA1" s="367" t="s">
        <v>691</v>
      </c>
      <c r="OVB1" s="367" t="s">
        <v>1</v>
      </c>
      <c r="OVC1" s="367" t="s">
        <v>2</v>
      </c>
      <c r="OVD1" s="368" t="s">
        <v>3</v>
      </c>
      <c r="OVE1" s="367" t="s">
        <v>4</v>
      </c>
      <c r="OVF1" s="367" t="s">
        <v>5</v>
      </c>
      <c r="OVG1" s="367" t="s">
        <v>689</v>
      </c>
      <c r="OVH1" s="367" t="s">
        <v>690</v>
      </c>
      <c r="OVI1" s="367" t="s">
        <v>691</v>
      </c>
      <c r="OVJ1" s="367" t="s">
        <v>1</v>
      </c>
      <c r="OVK1" s="367" t="s">
        <v>2</v>
      </c>
      <c r="OVL1" s="368" t="s">
        <v>3</v>
      </c>
      <c r="OVM1" s="367" t="s">
        <v>4</v>
      </c>
      <c r="OVN1" s="367" t="s">
        <v>5</v>
      </c>
      <c r="OVO1" s="367" t="s">
        <v>689</v>
      </c>
      <c r="OVP1" s="367" t="s">
        <v>690</v>
      </c>
      <c r="OVQ1" s="367" t="s">
        <v>691</v>
      </c>
      <c r="OVR1" s="367" t="s">
        <v>1</v>
      </c>
      <c r="OVS1" s="367" t="s">
        <v>2</v>
      </c>
      <c r="OVT1" s="368" t="s">
        <v>3</v>
      </c>
      <c r="OVU1" s="367" t="s">
        <v>4</v>
      </c>
      <c r="OVV1" s="367" t="s">
        <v>5</v>
      </c>
      <c r="OVW1" s="367" t="s">
        <v>689</v>
      </c>
      <c r="OVX1" s="367" t="s">
        <v>690</v>
      </c>
      <c r="OVY1" s="367" t="s">
        <v>691</v>
      </c>
      <c r="OVZ1" s="367" t="s">
        <v>1</v>
      </c>
      <c r="OWA1" s="367" t="s">
        <v>2</v>
      </c>
      <c r="OWB1" s="368" t="s">
        <v>3</v>
      </c>
      <c r="OWC1" s="367" t="s">
        <v>4</v>
      </c>
      <c r="OWD1" s="367" t="s">
        <v>5</v>
      </c>
      <c r="OWE1" s="367" t="s">
        <v>689</v>
      </c>
      <c r="OWF1" s="367" t="s">
        <v>690</v>
      </c>
      <c r="OWG1" s="367" t="s">
        <v>691</v>
      </c>
      <c r="OWH1" s="367" t="s">
        <v>1</v>
      </c>
      <c r="OWI1" s="367" t="s">
        <v>2</v>
      </c>
      <c r="OWJ1" s="368" t="s">
        <v>3</v>
      </c>
      <c r="OWK1" s="367" t="s">
        <v>4</v>
      </c>
      <c r="OWL1" s="367" t="s">
        <v>5</v>
      </c>
      <c r="OWM1" s="367" t="s">
        <v>689</v>
      </c>
      <c r="OWN1" s="367" t="s">
        <v>690</v>
      </c>
      <c r="OWO1" s="367" t="s">
        <v>691</v>
      </c>
      <c r="OWP1" s="367" t="s">
        <v>1</v>
      </c>
      <c r="OWQ1" s="367" t="s">
        <v>2</v>
      </c>
      <c r="OWR1" s="368" t="s">
        <v>3</v>
      </c>
      <c r="OWS1" s="367" t="s">
        <v>4</v>
      </c>
      <c r="OWT1" s="367" t="s">
        <v>5</v>
      </c>
      <c r="OWU1" s="367" t="s">
        <v>689</v>
      </c>
      <c r="OWV1" s="367" t="s">
        <v>690</v>
      </c>
      <c r="OWW1" s="367" t="s">
        <v>691</v>
      </c>
      <c r="OWX1" s="367" t="s">
        <v>1</v>
      </c>
      <c r="OWY1" s="367" t="s">
        <v>2</v>
      </c>
      <c r="OWZ1" s="368" t="s">
        <v>3</v>
      </c>
      <c r="OXA1" s="367" t="s">
        <v>4</v>
      </c>
      <c r="OXB1" s="367" t="s">
        <v>5</v>
      </c>
      <c r="OXC1" s="367" t="s">
        <v>689</v>
      </c>
      <c r="OXD1" s="367" t="s">
        <v>690</v>
      </c>
      <c r="OXE1" s="367" t="s">
        <v>691</v>
      </c>
      <c r="OXF1" s="367" t="s">
        <v>1</v>
      </c>
      <c r="OXG1" s="367" t="s">
        <v>2</v>
      </c>
      <c r="OXH1" s="368" t="s">
        <v>3</v>
      </c>
      <c r="OXI1" s="367" t="s">
        <v>4</v>
      </c>
      <c r="OXJ1" s="367" t="s">
        <v>5</v>
      </c>
      <c r="OXK1" s="367" t="s">
        <v>689</v>
      </c>
      <c r="OXL1" s="367" t="s">
        <v>690</v>
      </c>
      <c r="OXM1" s="367" t="s">
        <v>691</v>
      </c>
      <c r="OXN1" s="367" t="s">
        <v>1</v>
      </c>
      <c r="OXO1" s="367" t="s">
        <v>2</v>
      </c>
      <c r="OXP1" s="368" t="s">
        <v>3</v>
      </c>
      <c r="OXQ1" s="367" t="s">
        <v>4</v>
      </c>
      <c r="OXR1" s="367" t="s">
        <v>5</v>
      </c>
      <c r="OXS1" s="367" t="s">
        <v>689</v>
      </c>
      <c r="OXT1" s="367" t="s">
        <v>690</v>
      </c>
      <c r="OXU1" s="367" t="s">
        <v>691</v>
      </c>
      <c r="OXV1" s="367" t="s">
        <v>1</v>
      </c>
      <c r="OXW1" s="367" t="s">
        <v>2</v>
      </c>
      <c r="OXX1" s="368" t="s">
        <v>3</v>
      </c>
      <c r="OXY1" s="367" t="s">
        <v>4</v>
      </c>
      <c r="OXZ1" s="367" t="s">
        <v>5</v>
      </c>
      <c r="OYA1" s="367" t="s">
        <v>689</v>
      </c>
      <c r="OYB1" s="367" t="s">
        <v>690</v>
      </c>
      <c r="OYC1" s="367" t="s">
        <v>691</v>
      </c>
      <c r="OYD1" s="367" t="s">
        <v>1</v>
      </c>
      <c r="OYE1" s="367" t="s">
        <v>2</v>
      </c>
      <c r="OYF1" s="368" t="s">
        <v>3</v>
      </c>
      <c r="OYG1" s="367" t="s">
        <v>4</v>
      </c>
      <c r="OYH1" s="367" t="s">
        <v>5</v>
      </c>
      <c r="OYI1" s="367" t="s">
        <v>689</v>
      </c>
      <c r="OYJ1" s="367" t="s">
        <v>690</v>
      </c>
      <c r="OYK1" s="367" t="s">
        <v>691</v>
      </c>
      <c r="OYL1" s="367" t="s">
        <v>1</v>
      </c>
      <c r="OYM1" s="367" t="s">
        <v>2</v>
      </c>
      <c r="OYN1" s="368" t="s">
        <v>3</v>
      </c>
      <c r="OYO1" s="367" t="s">
        <v>4</v>
      </c>
      <c r="OYP1" s="367" t="s">
        <v>5</v>
      </c>
      <c r="OYQ1" s="367" t="s">
        <v>689</v>
      </c>
      <c r="OYR1" s="367" t="s">
        <v>690</v>
      </c>
      <c r="OYS1" s="367" t="s">
        <v>691</v>
      </c>
      <c r="OYT1" s="367" t="s">
        <v>1</v>
      </c>
      <c r="OYU1" s="367" t="s">
        <v>2</v>
      </c>
      <c r="OYV1" s="368" t="s">
        <v>3</v>
      </c>
      <c r="OYW1" s="367" t="s">
        <v>4</v>
      </c>
      <c r="OYX1" s="367" t="s">
        <v>5</v>
      </c>
      <c r="OYY1" s="367" t="s">
        <v>689</v>
      </c>
      <c r="OYZ1" s="367" t="s">
        <v>690</v>
      </c>
      <c r="OZA1" s="367" t="s">
        <v>691</v>
      </c>
      <c r="OZB1" s="367" t="s">
        <v>1</v>
      </c>
      <c r="OZC1" s="367" t="s">
        <v>2</v>
      </c>
      <c r="OZD1" s="368" t="s">
        <v>3</v>
      </c>
      <c r="OZE1" s="367" t="s">
        <v>4</v>
      </c>
      <c r="OZF1" s="367" t="s">
        <v>5</v>
      </c>
      <c r="OZG1" s="367" t="s">
        <v>689</v>
      </c>
      <c r="OZH1" s="367" t="s">
        <v>690</v>
      </c>
      <c r="OZI1" s="367" t="s">
        <v>691</v>
      </c>
      <c r="OZJ1" s="367" t="s">
        <v>1</v>
      </c>
      <c r="OZK1" s="367" t="s">
        <v>2</v>
      </c>
      <c r="OZL1" s="368" t="s">
        <v>3</v>
      </c>
      <c r="OZM1" s="367" t="s">
        <v>4</v>
      </c>
      <c r="OZN1" s="367" t="s">
        <v>5</v>
      </c>
      <c r="OZO1" s="367" t="s">
        <v>689</v>
      </c>
      <c r="OZP1" s="367" t="s">
        <v>690</v>
      </c>
      <c r="OZQ1" s="367" t="s">
        <v>691</v>
      </c>
      <c r="OZR1" s="367" t="s">
        <v>1</v>
      </c>
      <c r="OZS1" s="367" t="s">
        <v>2</v>
      </c>
      <c r="OZT1" s="368" t="s">
        <v>3</v>
      </c>
      <c r="OZU1" s="367" t="s">
        <v>4</v>
      </c>
      <c r="OZV1" s="367" t="s">
        <v>5</v>
      </c>
      <c r="OZW1" s="367" t="s">
        <v>689</v>
      </c>
      <c r="OZX1" s="367" t="s">
        <v>690</v>
      </c>
      <c r="OZY1" s="367" t="s">
        <v>691</v>
      </c>
      <c r="OZZ1" s="367" t="s">
        <v>1</v>
      </c>
      <c r="PAA1" s="367" t="s">
        <v>2</v>
      </c>
      <c r="PAB1" s="368" t="s">
        <v>3</v>
      </c>
      <c r="PAC1" s="367" t="s">
        <v>4</v>
      </c>
      <c r="PAD1" s="367" t="s">
        <v>5</v>
      </c>
      <c r="PAE1" s="367" t="s">
        <v>689</v>
      </c>
      <c r="PAF1" s="367" t="s">
        <v>690</v>
      </c>
      <c r="PAG1" s="367" t="s">
        <v>691</v>
      </c>
      <c r="PAH1" s="367" t="s">
        <v>1</v>
      </c>
      <c r="PAI1" s="367" t="s">
        <v>2</v>
      </c>
      <c r="PAJ1" s="368" t="s">
        <v>3</v>
      </c>
      <c r="PAK1" s="367" t="s">
        <v>4</v>
      </c>
      <c r="PAL1" s="367" t="s">
        <v>5</v>
      </c>
      <c r="PAM1" s="367" t="s">
        <v>689</v>
      </c>
      <c r="PAN1" s="367" t="s">
        <v>690</v>
      </c>
      <c r="PAO1" s="367" t="s">
        <v>691</v>
      </c>
      <c r="PAP1" s="367" t="s">
        <v>1</v>
      </c>
      <c r="PAQ1" s="367" t="s">
        <v>2</v>
      </c>
      <c r="PAR1" s="368" t="s">
        <v>3</v>
      </c>
      <c r="PAS1" s="367" t="s">
        <v>4</v>
      </c>
      <c r="PAT1" s="367" t="s">
        <v>5</v>
      </c>
      <c r="PAU1" s="367" t="s">
        <v>689</v>
      </c>
      <c r="PAV1" s="367" t="s">
        <v>690</v>
      </c>
      <c r="PAW1" s="367" t="s">
        <v>691</v>
      </c>
      <c r="PAX1" s="367" t="s">
        <v>1</v>
      </c>
      <c r="PAY1" s="367" t="s">
        <v>2</v>
      </c>
      <c r="PAZ1" s="368" t="s">
        <v>3</v>
      </c>
      <c r="PBA1" s="367" t="s">
        <v>4</v>
      </c>
      <c r="PBB1" s="367" t="s">
        <v>5</v>
      </c>
      <c r="PBC1" s="367" t="s">
        <v>689</v>
      </c>
      <c r="PBD1" s="367" t="s">
        <v>690</v>
      </c>
      <c r="PBE1" s="367" t="s">
        <v>691</v>
      </c>
      <c r="PBF1" s="367" t="s">
        <v>1</v>
      </c>
      <c r="PBG1" s="367" t="s">
        <v>2</v>
      </c>
      <c r="PBH1" s="368" t="s">
        <v>3</v>
      </c>
      <c r="PBI1" s="367" t="s">
        <v>4</v>
      </c>
      <c r="PBJ1" s="367" t="s">
        <v>5</v>
      </c>
      <c r="PBK1" s="367" t="s">
        <v>689</v>
      </c>
      <c r="PBL1" s="367" t="s">
        <v>690</v>
      </c>
      <c r="PBM1" s="367" t="s">
        <v>691</v>
      </c>
      <c r="PBN1" s="367" t="s">
        <v>1</v>
      </c>
      <c r="PBO1" s="367" t="s">
        <v>2</v>
      </c>
      <c r="PBP1" s="368" t="s">
        <v>3</v>
      </c>
      <c r="PBQ1" s="367" t="s">
        <v>4</v>
      </c>
      <c r="PBR1" s="367" t="s">
        <v>5</v>
      </c>
      <c r="PBS1" s="367" t="s">
        <v>689</v>
      </c>
      <c r="PBT1" s="367" t="s">
        <v>690</v>
      </c>
      <c r="PBU1" s="367" t="s">
        <v>691</v>
      </c>
      <c r="PBV1" s="367" t="s">
        <v>1</v>
      </c>
      <c r="PBW1" s="367" t="s">
        <v>2</v>
      </c>
      <c r="PBX1" s="368" t="s">
        <v>3</v>
      </c>
      <c r="PBY1" s="367" t="s">
        <v>4</v>
      </c>
      <c r="PBZ1" s="367" t="s">
        <v>5</v>
      </c>
      <c r="PCA1" s="367" t="s">
        <v>689</v>
      </c>
      <c r="PCB1" s="367" t="s">
        <v>690</v>
      </c>
      <c r="PCC1" s="367" t="s">
        <v>691</v>
      </c>
      <c r="PCD1" s="367" t="s">
        <v>1</v>
      </c>
      <c r="PCE1" s="367" t="s">
        <v>2</v>
      </c>
      <c r="PCF1" s="368" t="s">
        <v>3</v>
      </c>
      <c r="PCG1" s="367" t="s">
        <v>4</v>
      </c>
      <c r="PCH1" s="367" t="s">
        <v>5</v>
      </c>
      <c r="PCI1" s="367" t="s">
        <v>689</v>
      </c>
      <c r="PCJ1" s="367" t="s">
        <v>690</v>
      </c>
      <c r="PCK1" s="367" t="s">
        <v>691</v>
      </c>
      <c r="PCL1" s="367" t="s">
        <v>1</v>
      </c>
      <c r="PCM1" s="367" t="s">
        <v>2</v>
      </c>
      <c r="PCN1" s="368" t="s">
        <v>3</v>
      </c>
      <c r="PCO1" s="367" t="s">
        <v>4</v>
      </c>
      <c r="PCP1" s="367" t="s">
        <v>5</v>
      </c>
      <c r="PCQ1" s="367" t="s">
        <v>689</v>
      </c>
      <c r="PCR1" s="367" t="s">
        <v>690</v>
      </c>
      <c r="PCS1" s="367" t="s">
        <v>691</v>
      </c>
      <c r="PCT1" s="367" t="s">
        <v>1</v>
      </c>
      <c r="PCU1" s="367" t="s">
        <v>2</v>
      </c>
      <c r="PCV1" s="368" t="s">
        <v>3</v>
      </c>
      <c r="PCW1" s="367" t="s">
        <v>4</v>
      </c>
      <c r="PCX1" s="367" t="s">
        <v>5</v>
      </c>
      <c r="PCY1" s="367" t="s">
        <v>689</v>
      </c>
      <c r="PCZ1" s="367" t="s">
        <v>690</v>
      </c>
      <c r="PDA1" s="367" t="s">
        <v>691</v>
      </c>
      <c r="PDB1" s="367" t="s">
        <v>1</v>
      </c>
      <c r="PDC1" s="367" t="s">
        <v>2</v>
      </c>
      <c r="PDD1" s="368" t="s">
        <v>3</v>
      </c>
      <c r="PDE1" s="367" t="s">
        <v>4</v>
      </c>
      <c r="PDF1" s="367" t="s">
        <v>5</v>
      </c>
      <c r="PDG1" s="367" t="s">
        <v>689</v>
      </c>
      <c r="PDH1" s="367" t="s">
        <v>690</v>
      </c>
      <c r="PDI1" s="367" t="s">
        <v>691</v>
      </c>
      <c r="PDJ1" s="367" t="s">
        <v>1</v>
      </c>
      <c r="PDK1" s="367" t="s">
        <v>2</v>
      </c>
      <c r="PDL1" s="368" t="s">
        <v>3</v>
      </c>
      <c r="PDM1" s="367" t="s">
        <v>4</v>
      </c>
      <c r="PDN1" s="367" t="s">
        <v>5</v>
      </c>
      <c r="PDO1" s="367" t="s">
        <v>689</v>
      </c>
      <c r="PDP1" s="367" t="s">
        <v>690</v>
      </c>
      <c r="PDQ1" s="367" t="s">
        <v>691</v>
      </c>
      <c r="PDR1" s="367" t="s">
        <v>1</v>
      </c>
      <c r="PDS1" s="367" t="s">
        <v>2</v>
      </c>
      <c r="PDT1" s="368" t="s">
        <v>3</v>
      </c>
      <c r="PDU1" s="367" t="s">
        <v>4</v>
      </c>
      <c r="PDV1" s="367" t="s">
        <v>5</v>
      </c>
      <c r="PDW1" s="367" t="s">
        <v>689</v>
      </c>
      <c r="PDX1" s="367" t="s">
        <v>690</v>
      </c>
      <c r="PDY1" s="367" t="s">
        <v>691</v>
      </c>
      <c r="PDZ1" s="367" t="s">
        <v>1</v>
      </c>
      <c r="PEA1" s="367" t="s">
        <v>2</v>
      </c>
      <c r="PEB1" s="368" t="s">
        <v>3</v>
      </c>
      <c r="PEC1" s="367" t="s">
        <v>4</v>
      </c>
      <c r="PED1" s="367" t="s">
        <v>5</v>
      </c>
      <c r="PEE1" s="367" t="s">
        <v>689</v>
      </c>
      <c r="PEF1" s="367" t="s">
        <v>690</v>
      </c>
      <c r="PEG1" s="367" t="s">
        <v>691</v>
      </c>
      <c r="PEH1" s="367" t="s">
        <v>1</v>
      </c>
      <c r="PEI1" s="367" t="s">
        <v>2</v>
      </c>
      <c r="PEJ1" s="368" t="s">
        <v>3</v>
      </c>
      <c r="PEK1" s="367" t="s">
        <v>4</v>
      </c>
      <c r="PEL1" s="367" t="s">
        <v>5</v>
      </c>
      <c r="PEM1" s="367" t="s">
        <v>689</v>
      </c>
      <c r="PEN1" s="367" t="s">
        <v>690</v>
      </c>
      <c r="PEO1" s="367" t="s">
        <v>691</v>
      </c>
      <c r="PEP1" s="367" t="s">
        <v>1</v>
      </c>
      <c r="PEQ1" s="367" t="s">
        <v>2</v>
      </c>
      <c r="PER1" s="368" t="s">
        <v>3</v>
      </c>
      <c r="PES1" s="367" t="s">
        <v>4</v>
      </c>
      <c r="PET1" s="367" t="s">
        <v>5</v>
      </c>
      <c r="PEU1" s="367" t="s">
        <v>689</v>
      </c>
      <c r="PEV1" s="367" t="s">
        <v>690</v>
      </c>
      <c r="PEW1" s="367" t="s">
        <v>691</v>
      </c>
      <c r="PEX1" s="367" t="s">
        <v>1</v>
      </c>
      <c r="PEY1" s="367" t="s">
        <v>2</v>
      </c>
      <c r="PEZ1" s="368" t="s">
        <v>3</v>
      </c>
      <c r="PFA1" s="367" t="s">
        <v>4</v>
      </c>
      <c r="PFB1" s="367" t="s">
        <v>5</v>
      </c>
      <c r="PFC1" s="367" t="s">
        <v>689</v>
      </c>
      <c r="PFD1" s="367" t="s">
        <v>690</v>
      </c>
      <c r="PFE1" s="367" t="s">
        <v>691</v>
      </c>
      <c r="PFF1" s="367" t="s">
        <v>1</v>
      </c>
      <c r="PFG1" s="367" t="s">
        <v>2</v>
      </c>
      <c r="PFH1" s="368" t="s">
        <v>3</v>
      </c>
      <c r="PFI1" s="367" t="s">
        <v>4</v>
      </c>
      <c r="PFJ1" s="367" t="s">
        <v>5</v>
      </c>
      <c r="PFK1" s="367" t="s">
        <v>689</v>
      </c>
      <c r="PFL1" s="367" t="s">
        <v>690</v>
      </c>
      <c r="PFM1" s="367" t="s">
        <v>691</v>
      </c>
      <c r="PFN1" s="367" t="s">
        <v>1</v>
      </c>
      <c r="PFO1" s="367" t="s">
        <v>2</v>
      </c>
      <c r="PFP1" s="368" t="s">
        <v>3</v>
      </c>
      <c r="PFQ1" s="367" t="s">
        <v>4</v>
      </c>
      <c r="PFR1" s="367" t="s">
        <v>5</v>
      </c>
      <c r="PFS1" s="367" t="s">
        <v>689</v>
      </c>
      <c r="PFT1" s="367" t="s">
        <v>690</v>
      </c>
      <c r="PFU1" s="367" t="s">
        <v>691</v>
      </c>
      <c r="PFV1" s="367" t="s">
        <v>1</v>
      </c>
      <c r="PFW1" s="367" t="s">
        <v>2</v>
      </c>
      <c r="PFX1" s="368" t="s">
        <v>3</v>
      </c>
      <c r="PFY1" s="367" t="s">
        <v>4</v>
      </c>
      <c r="PFZ1" s="367" t="s">
        <v>5</v>
      </c>
      <c r="PGA1" s="367" t="s">
        <v>689</v>
      </c>
      <c r="PGB1" s="367" t="s">
        <v>690</v>
      </c>
      <c r="PGC1" s="367" t="s">
        <v>691</v>
      </c>
      <c r="PGD1" s="367" t="s">
        <v>1</v>
      </c>
      <c r="PGE1" s="367" t="s">
        <v>2</v>
      </c>
      <c r="PGF1" s="368" t="s">
        <v>3</v>
      </c>
      <c r="PGG1" s="367" t="s">
        <v>4</v>
      </c>
      <c r="PGH1" s="367" t="s">
        <v>5</v>
      </c>
      <c r="PGI1" s="367" t="s">
        <v>689</v>
      </c>
      <c r="PGJ1" s="367" t="s">
        <v>690</v>
      </c>
      <c r="PGK1" s="367" t="s">
        <v>691</v>
      </c>
      <c r="PGL1" s="367" t="s">
        <v>1</v>
      </c>
      <c r="PGM1" s="367" t="s">
        <v>2</v>
      </c>
      <c r="PGN1" s="368" t="s">
        <v>3</v>
      </c>
      <c r="PGO1" s="367" t="s">
        <v>4</v>
      </c>
      <c r="PGP1" s="367" t="s">
        <v>5</v>
      </c>
      <c r="PGQ1" s="367" t="s">
        <v>689</v>
      </c>
      <c r="PGR1" s="367" t="s">
        <v>690</v>
      </c>
      <c r="PGS1" s="367" t="s">
        <v>691</v>
      </c>
      <c r="PGT1" s="367" t="s">
        <v>1</v>
      </c>
      <c r="PGU1" s="367" t="s">
        <v>2</v>
      </c>
      <c r="PGV1" s="368" t="s">
        <v>3</v>
      </c>
      <c r="PGW1" s="367" t="s">
        <v>4</v>
      </c>
      <c r="PGX1" s="367" t="s">
        <v>5</v>
      </c>
      <c r="PGY1" s="367" t="s">
        <v>689</v>
      </c>
      <c r="PGZ1" s="367" t="s">
        <v>690</v>
      </c>
      <c r="PHA1" s="367" t="s">
        <v>691</v>
      </c>
      <c r="PHB1" s="367" t="s">
        <v>1</v>
      </c>
      <c r="PHC1" s="367" t="s">
        <v>2</v>
      </c>
      <c r="PHD1" s="368" t="s">
        <v>3</v>
      </c>
      <c r="PHE1" s="367" t="s">
        <v>4</v>
      </c>
      <c r="PHF1" s="367" t="s">
        <v>5</v>
      </c>
      <c r="PHG1" s="367" t="s">
        <v>689</v>
      </c>
      <c r="PHH1" s="367" t="s">
        <v>690</v>
      </c>
      <c r="PHI1" s="367" t="s">
        <v>691</v>
      </c>
      <c r="PHJ1" s="367" t="s">
        <v>1</v>
      </c>
      <c r="PHK1" s="367" t="s">
        <v>2</v>
      </c>
      <c r="PHL1" s="368" t="s">
        <v>3</v>
      </c>
      <c r="PHM1" s="367" t="s">
        <v>4</v>
      </c>
      <c r="PHN1" s="367" t="s">
        <v>5</v>
      </c>
      <c r="PHO1" s="367" t="s">
        <v>689</v>
      </c>
      <c r="PHP1" s="367" t="s">
        <v>690</v>
      </c>
      <c r="PHQ1" s="367" t="s">
        <v>691</v>
      </c>
      <c r="PHR1" s="367" t="s">
        <v>1</v>
      </c>
      <c r="PHS1" s="367" t="s">
        <v>2</v>
      </c>
      <c r="PHT1" s="368" t="s">
        <v>3</v>
      </c>
      <c r="PHU1" s="367" t="s">
        <v>4</v>
      </c>
      <c r="PHV1" s="367" t="s">
        <v>5</v>
      </c>
      <c r="PHW1" s="367" t="s">
        <v>689</v>
      </c>
      <c r="PHX1" s="367" t="s">
        <v>690</v>
      </c>
      <c r="PHY1" s="367" t="s">
        <v>691</v>
      </c>
      <c r="PHZ1" s="367" t="s">
        <v>1</v>
      </c>
      <c r="PIA1" s="367" t="s">
        <v>2</v>
      </c>
      <c r="PIB1" s="368" t="s">
        <v>3</v>
      </c>
      <c r="PIC1" s="367" t="s">
        <v>4</v>
      </c>
      <c r="PID1" s="367" t="s">
        <v>5</v>
      </c>
      <c r="PIE1" s="367" t="s">
        <v>689</v>
      </c>
      <c r="PIF1" s="367" t="s">
        <v>690</v>
      </c>
      <c r="PIG1" s="367" t="s">
        <v>691</v>
      </c>
      <c r="PIH1" s="367" t="s">
        <v>1</v>
      </c>
      <c r="PII1" s="367" t="s">
        <v>2</v>
      </c>
      <c r="PIJ1" s="368" t="s">
        <v>3</v>
      </c>
      <c r="PIK1" s="367" t="s">
        <v>4</v>
      </c>
      <c r="PIL1" s="367" t="s">
        <v>5</v>
      </c>
      <c r="PIM1" s="367" t="s">
        <v>689</v>
      </c>
      <c r="PIN1" s="367" t="s">
        <v>690</v>
      </c>
      <c r="PIO1" s="367" t="s">
        <v>691</v>
      </c>
      <c r="PIP1" s="367" t="s">
        <v>1</v>
      </c>
      <c r="PIQ1" s="367" t="s">
        <v>2</v>
      </c>
      <c r="PIR1" s="368" t="s">
        <v>3</v>
      </c>
      <c r="PIS1" s="367" t="s">
        <v>4</v>
      </c>
      <c r="PIT1" s="367" t="s">
        <v>5</v>
      </c>
      <c r="PIU1" s="367" t="s">
        <v>689</v>
      </c>
      <c r="PIV1" s="367" t="s">
        <v>690</v>
      </c>
      <c r="PIW1" s="367" t="s">
        <v>691</v>
      </c>
      <c r="PIX1" s="367" t="s">
        <v>1</v>
      </c>
      <c r="PIY1" s="367" t="s">
        <v>2</v>
      </c>
      <c r="PIZ1" s="368" t="s">
        <v>3</v>
      </c>
      <c r="PJA1" s="367" t="s">
        <v>4</v>
      </c>
      <c r="PJB1" s="367" t="s">
        <v>5</v>
      </c>
      <c r="PJC1" s="367" t="s">
        <v>689</v>
      </c>
      <c r="PJD1" s="367" t="s">
        <v>690</v>
      </c>
      <c r="PJE1" s="367" t="s">
        <v>691</v>
      </c>
      <c r="PJF1" s="367" t="s">
        <v>1</v>
      </c>
      <c r="PJG1" s="367" t="s">
        <v>2</v>
      </c>
      <c r="PJH1" s="368" t="s">
        <v>3</v>
      </c>
      <c r="PJI1" s="367" t="s">
        <v>4</v>
      </c>
      <c r="PJJ1" s="367" t="s">
        <v>5</v>
      </c>
      <c r="PJK1" s="367" t="s">
        <v>689</v>
      </c>
      <c r="PJL1" s="367" t="s">
        <v>690</v>
      </c>
      <c r="PJM1" s="367" t="s">
        <v>691</v>
      </c>
      <c r="PJN1" s="367" t="s">
        <v>1</v>
      </c>
      <c r="PJO1" s="367" t="s">
        <v>2</v>
      </c>
      <c r="PJP1" s="368" t="s">
        <v>3</v>
      </c>
      <c r="PJQ1" s="367" t="s">
        <v>4</v>
      </c>
      <c r="PJR1" s="367" t="s">
        <v>5</v>
      </c>
      <c r="PJS1" s="367" t="s">
        <v>689</v>
      </c>
      <c r="PJT1" s="367" t="s">
        <v>690</v>
      </c>
      <c r="PJU1" s="367" t="s">
        <v>691</v>
      </c>
      <c r="PJV1" s="367" t="s">
        <v>1</v>
      </c>
      <c r="PJW1" s="367" t="s">
        <v>2</v>
      </c>
      <c r="PJX1" s="368" t="s">
        <v>3</v>
      </c>
      <c r="PJY1" s="367" t="s">
        <v>4</v>
      </c>
      <c r="PJZ1" s="367" t="s">
        <v>5</v>
      </c>
      <c r="PKA1" s="367" t="s">
        <v>689</v>
      </c>
      <c r="PKB1" s="367" t="s">
        <v>690</v>
      </c>
      <c r="PKC1" s="367" t="s">
        <v>691</v>
      </c>
      <c r="PKD1" s="367" t="s">
        <v>1</v>
      </c>
      <c r="PKE1" s="367" t="s">
        <v>2</v>
      </c>
      <c r="PKF1" s="368" t="s">
        <v>3</v>
      </c>
      <c r="PKG1" s="367" t="s">
        <v>4</v>
      </c>
      <c r="PKH1" s="367" t="s">
        <v>5</v>
      </c>
      <c r="PKI1" s="367" t="s">
        <v>689</v>
      </c>
      <c r="PKJ1" s="367" t="s">
        <v>690</v>
      </c>
      <c r="PKK1" s="367" t="s">
        <v>691</v>
      </c>
      <c r="PKL1" s="367" t="s">
        <v>1</v>
      </c>
      <c r="PKM1" s="367" t="s">
        <v>2</v>
      </c>
      <c r="PKN1" s="368" t="s">
        <v>3</v>
      </c>
      <c r="PKO1" s="367" t="s">
        <v>4</v>
      </c>
      <c r="PKP1" s="367" t="s">
        <v>5</v>
      </c>
      <c r="PKQ1" s="367" t="s">
        <v>689</v>
      </c>
      <c r="PKR1" s="367" t="s">
        <v>690</v>
      </c>
      <c r="PKS1" s="367" t="s">
        <v>691</v>
      </c>
      <c r="PKT1" s="367" t="s">
        <v>1</v>
      </c>
      <c r="PKU1" s="367" t="s">
        <v>2</v>
      </c>
      <c r="PKV1" s="368" t="s">
        <v>3</v>
      </c>
      <c r="PKW1" s="367" t="s">
        <v>4</v>
      </c>
      <c r="PKX1" s="367" t="s">
        <v>5</v>
      </c>
      <c r="PKY1" s="367" t="s">
        <v>689</v>
      </c>
      <c r="PKZ1" s="367" t="s">
        <v>690</v>
      </c>
      <c r="PLA1" s="367" t="s">
        <v>691</v>
      </c>
      <c r="PLB1" s="367" t="s">
        <v>1</v>
      </c>
      <c r="PLC1" s="367" t="s">
        <v>2</v>
      </c>
      <c r="PLD1" s="368" t="s">
        <v>3</v>
      </c>
      <c r="PLE1" s="367" t="s">
        <v>4</v>
      </c>
      <c r="PLF1" s="367" t="s">
        <v>5</v>
      </c>
      <c r="PLG1" s="367" t="s">
        <v>689</v>
      </c>
      <c r="PLH1" s="367" t="s">
        <v>690</v>
      </c>
      <c r="PLI1" s="367" t="s">
        <v>691</v>
      </c>
      <c r="PLJ1" s="367" t="s">
        <v>1</v>
      </c>
      <c r="PLK1" s="367" t="s">
        <v>2</v>
      </c>
      <c r="PLL1" s="368" t="s">
        <v>3</v>
      </c>
      <c r="PLM1" s="367" t="s">
        <v>4</v>
      </c>
      <c r="PLN1" s="367" t="s">
        <v>5</v>
      </c>
      <c r="PLO1" s="367" t="s">
        <v>689</v>
      </c>
      <c r="PLP1" s="367" t="s">
        <v>690</v>
      </c>
      <c r="PLQ1" s="367" t="s">
        <v>691</v>
      </c>
      <c r="PLR1" s="367" t="s">
        <v>1</v>
      </c>
      <c r="PLS1" s="367" t="s">
        <v>2</v>
      </c>
      <c r="PLT1" s="368" t="s">
        <v>3</v>
      </c>
      <c r="PLU1" s="367" t="s">
        <v>4</v>
      </c>
      <c r="PLV1" s="367" t="s">
        <v>5</v>
      </c>
      <c r="PLW1" s="367" t="s">
        <v>689</v>
      </c>
      <c r="PLX1" s="367" t="s">
        <v>690</v>
      </c>
      <c r="PLY1" s="367" t="s">
        <v>691</v>
      </c>
      <c r="PLZ1" s="367" t="s">
        <v>1</v>
      </c>
      <c r="PMA1" s="367" t="s">
        <v>2</v>
      </c>
      <c r="PMB1" s="368" t="s">
        <v>3</v>
      </c>
      <c r="PMC1" s="367" t="s">
        <v>4</v>
      </c>
      <c r="PMD1" s="367" t="s">
        <v>5</v>
      </c>
      <c r="PME1" s="367" t="s">
        <v>689</v>
      </c>
      <c r="PMF1" s="367" t="s">
        <v>690</v>
      </c>
      <c r="PMG1" s="367" t="s">
        <v>691</v>
      </c>
      <c r="PMH1" s="367" t="s">
        <v>1</v>
      </c>
      <c r="PMI1" s="367" t="s">
        <v>2</v>
      </c>
      <c r="PMJ1" s="368" t="s">
        <v>3</v>
      </c>
      <c r="PMK1" s="367" t="s">
        <v>4</v>
      </c>
      <c r="PML1" s="367" t="s">
        <v>5</v>
      </c>
      <c r="PMM1" s="367" t="s">
        <v>689</v>
      </c>
      <c r="PMN1" s="367" t="s">
        <v>690</v>
      </c>
      <c r="PMO1" s="367" t="s">
        <v>691</v>
      </c>
      <c r="PMP1" s="367" t="s">
        <v>1</v>
      </c>
      <c r="PMQ1" s="367" t="s">
        <v>2</v>
      </c>
      <c r="PMR1" s="368" t="s">
        <v>3</v>
      </c>
      <c r="PMS1" s="367" t="s">
        <v>4</v>
      </c>
      <c r="PMT1" s="367" t="s">
        <v>5</v>
      </c>
      <c r="PMU1" s="367" t="s">
        <v>689</v>
      </c>
      <c r="PMV1" s="367" t="s">
        <v>690</v>
      </c>
      <c r="PMW1" s="367" t="s">
        <v>691</v>
      </c>
      <c r="PMX1" s="367" t="s">
        <v>1</v>
      </c>
      <c r="PMY1" s="367" t="s">
        <v>2</v>
      </c>
      <c r="PMZ1" s="368" t="s">
        <v>3</v>
      </c>
      <c r="PNA1" s="367" t="s">
        <v>4</v>
      </c>
      <c r="PNB1" s="367" t="s">
        <v>5</v>
      </c>
      <c r="PNC1" s="367" t="s">
        <v>689</v>
      </c>
      <c r="PND1" s="367" t="s">
        <v>690</v>
      </c>
      <c r="PNE1" s="367" t="s">
        <v>691</v>
      </c>
      <c r="PNF1" s="367" t="s">
        <v>1</v>
      </c>
      <c r="PNG1" s="367" t="s">
        <v>2</v>
      </c>
      <c r="PNH1" s="368" t="s">
        <v>3</v>
      </c>
      <c r="PNI1" s="367" t="s">
        <v>4</v>
      </c>
      <c r="PNJ1" s="367" t="s">
        <v>5</v>
      </c>
      <c r="PNK1" s="367" t="s">
        <v>689</v>
      </c>
      <c r="PNL1" s="367" t="s">
        <v>690</v>
      </c>
      <c r="PNM1" s="367" t="s">
        <v>691</v>
      </c>
      <c r="PNN1" s="367" t="s">
        <v>1</v>
      </c>
      <c r="PNO1" s="367" t="s">
        <v>2</v>
      </c>
      <c r="PNP1" s="368" t="s">
        <v>3</v>
      </c>
      <c r="PNQ1" s="367" t="s">
        <v>4</v>
      </c>
      <c r="PNR1" s="367" t="s">
        <v>5</v>
      </c>
      <c r="PNS1" s="367" t="s">
        <v>689</v>
      </c>
      <c r="PNT1" s="367" t="s">
        <v>690</v>
      </c>
      <c r="PNU1" s="367" t="s">
        <v>691</v>
      </c>
      <c r="PNV1" s="367" t="s">
        <v>1</v>
      </c>
      <c r="PNW1" s="367" t="s">
        <v>2</v>
      </c>
      <c r="PNX1" s="368" t="s">
        <v>3</v>
      </c>
      <c r="PNY1" s="367" t="s">
        <v>4</v>
      </c>
      <c r="PNZ1" s="367" t="s">
        <v>5</v>
      </c>
      <c r="POA1" s="367" t="s">
        <v>689</v>
      </c>
      <c r="POB1" s="367" t="s">
        <v>690</v>
      </c>
      <c r="POC1" s="367" t="s">
        <v>691</v>
      </c>
      <c r="POD1" s="367" t="s">
        <v>1</v>
      </c>
      <c r="POE1" s="367" t="s">
        <v>2</v>
      </c>
      <c r="POF1" s="368" t="s">
        <v>3</v>
      </c>
      <c r="POG1" s="367" t="s">
        <v>4</v>
      </c>
      <c r="POH1" s="367" t="s">
        <v>5</v>
      </c>
      <c r="POI1" s="367" t="s">
        <v>689</v>
      </c>
      <c r="POJ1" s="367" t="s">
        <v>690</v>
      </c>
      <c r="POK1" s="367" t="s">
        <v>691</v>
      </c>
      <c r="POL1" s="367" t="s">
        <v>1</v>
      </c>
      <c r="POM1" s="367" t="s">
        <v>2</v>
      </c>
      <c r="PON1" s="368" t="s">
        <v>3</v>
      </c>
      <c r="POO1" s="367" t="s">
        <v>4</v>
      </c>
      <c r="POP1" s="367" t="s">
        <v>5</v>
      </c>
      <c r="POQ1" s="367" t="s">
        <v>689</v>
      </c>
      <c r="POR1" s="367" t="s">
        <v>690</v>
      </c>
      <c r="POS1" s="367" t="s">
        <v>691</v>
      </c>
      <c r="POT1" s="367" t="s">
        <v>1</v>
      </c>
      <c r="POU1" s="367" t="s">
        <v>2</v>
      </c>
      <c r="POV1" s="368" t="s">
        <v>3</v>
      </c>
      <c r="POW1" s="367" t="s">
        <v>4</v>
      </c>
      <c r="POX1" s="367" t="s">
        <v>5</v>
      </c>
      <c r="POY1" s="367" t="s">
        <v>689</v>
      </c>
      <c r="POZ1" s="367" t="s">
        <v>690</v>
      </c>
      <c r="PPA1" s="367" t="s">
        <v>691</v>
      </c>
      <c r="PPB1" s="367" t="s">
        <v>1</v>
      </c>
      <c r="PPC1" s="367" t="s">
        <v>2</v>
      </c>
      <c r="PPD1" s="368" t="s">
        <v>3</v>
      </c>
      <c r="PPE1" s="367" t="s">
        <v>4</v>
      </c>
      <c r="PPF1" s="367" t="s">
        <v>5</v>
      </c>
      <c r="PPG1" s="367" t="s">
        <v>689</v>
      </c>
      <c r="PPH1" s="367" t="s">
        <v>690</v>
      </c>
      <c r="PPI1" s="367" t="s">
        <v>691</v>
      </c>
      <c r="PPJ1" s="367" t="s">
        <v>1</v>
      </c>
      <c r="PPK1" s="367" t="s">
        <v>2</v>
      </c>
      <c r="PPL1" s="368" t="s">
        <v>3</v>
      </c>
      <c r="PPM1" s="367" t="s">
        <v>4</v>
      </c>
      <c r="PPN1" s="367" t="s">
        <v>5</v>
      </c>
      <c r="PPO1" s="367" t="s">
        <v>689</v>
      </c>
      <c r="PPP1" s="367" t="s">
        <v>690</v>
      </c>
      <c r="PPQ1" s="367" t="s">
        <v>691</v>
      </c>
      <c r="PPR1" s="367" t="s">
        <v>1</v>
      </c>
      <c r="PPS1" s="367" t="s">
        <v>2</v>
      </c>
      <c r="PPT1" s="368" t="s">
        <v>3</v>
      </c>
      <c r="PPU1" s="367" t="s">
        <v>4</v>
      </c>
      <c r="PPV1" s="367" t="s">
        <v>5</v>
      </c>
      <c r="PPW1" s="367" t="s">
        <v>689</v>
      </c>
      <c r="PPX1" s="367" t="s">
        <v>690</v>
      </c>
      <c r="PPY1" s="367" t="s">
        <v>691</v>
      </c>
      <c r="PPZ1" s="367" t="s">
        <v>1</v>
      </c>
      <c r="PQA1" s="367" t="s">
        <v>2</v>
      </c>
      <c r="PQB1" s="368" t="s">
        <v>3</v>
      </c>
      <c r="PQC1" s="367" t="s">
        <v>4</v>
      </c>
      <c r="PQD1" s="367" t="s">
        <v>5</v>
      </c>
      <c r="PQE1" s="367" t="s">
        <v>689</v>
      </c>
      <c r="PQF1" s="367" t="s">
        <v>690</v>
      </c>
      <c r="PQG1" s="367" t="s">
        <v>691</v>
      </c>
      <c r="PQH1" s="367" t="s">
        <v>1</v>
      </c>
      <c r="PQI1" s="367" t="s">
        <v>2</v>
      </c>
      <c r="PQJ1" s="368" t="s">
        <v>3</v>
      </c>
      <c r="PQK1" s="367" t="s">
        <v>4</v>
      </c>
      <c r="PQL1" s="367" t="s">
        <v>5</v>
      </c>
      <c r="PQM1" s="367" t="s">
        <v>689</v>
      </c>
      <c r="PQN1" s="367" t="s">
        <v>690</v>
      </c>
      <c r="PQO1" s="367" t="s">
        <v>691</v>
      </c>
      <c r="PQP1" s="367" t="s">
        <v>1</v>
      </c>
      <c r="PQQ1" s="367" t="s">
        <v>2</v>
      </c>
      <c r="PQR1" s="368" t="s">
        <v>3</v>
      </c>
      <c r="PQS1" s="367" t="s">
        <v>4</v>
      </c>
      <c r="PQT1" s="367" t="s">
        <v>5</v>
      </c>
      <c r="PQU1" s="367" t="s">
        <v>689</v>
      </c>
      <c r="PQV1" s="367" t="s">
        <v>690</v>
      </c>
      <c r="PQW1" s="367" t="s">
        <v>691</v>
      </c>
      <c r="PQX1" s="367" t="s">
        <v>1</v>
      </c>
      <c r="PQY1" s="367" t="s">
        <v>2</v>
      </c>
      <c r="PQZ1" s="368" t="s">
        <v>3</v>
      </c>
      <c r="PRA1" s="367" t="s">
        <v>4</v>
      </c>
      <c r="PRB1" s="367" t="s">
        <v>5</v>
      </c>
      <c r="PRC1" s="367" t="s">
        <v>689</v>
      </c>
      <c r="PRD1" s="367" t="s">
        <v>690</v>
      </c>
      <c r="PRE1" s="367" t="s">
        <v>691</v>
      </c>
      <c r="PRF1" s="367" t="s">
        <v>1</v>
      </c>
      <c r="PRG1" s="367" t="s">
        <v>2</v>
      </c>
      <c r="PRH1" s="368" t="s">
        <v>3</v>
      </c>
      <c r="PRI1" s="367" t="s">
        <v>4</v>
      </c>
      <c r="PRJ1" s="367" t="s">
        <v>5</v>
      </c>
      <c r="PRK1" s="367" t="s">
        <v>689</v>
      </c>
      <c r="PRL1" s="367" t="s">
        <v>690</v>
      </c>
      <c r="PRM1" s="367" t="s">
        <v>691</v>
      </c>
      <c r="PRN1" s="367" t="s">
        <v>1</v>
      </c>
      <c r="PRO1" s="367" t="s">
        <v>2</v>
      </c>
      <c r="PRP1" s="368" t="s">
        <v>3</v>
      </c>
      <c r="PRQ1" s="367" t="s">
        <v>4</v>
      </c>
      <c r="PRR1" s="367" t="s">
        <v>5</v>
      </c>
      <c r="PRS1" s="367" t="s">
        <v>689</v>
      </c>
      <c r="PRT1" s="367" t="s">
        <v>690</v>
      </c>
      <c r="PRU1" s="367" t="s">
        <v>691</v>
      </c>
      <c r="PRV1" s="367" t="s">
        <v>1</v>
      </c>
      <c r="PRW1" s="367" t="s">
        <v>2</v>
      </c>
      <c r="PRX1" s="368" t="s">
        <v>3</v>
      </c>
      <c r="PRY1" s="367" t="s">
        <v>4</v>
      </c>
      <c r="PRZ1" s="367" t="s">
        <v>5</v>
      </c>
      <c r="PSA1" s="367" t="s">
        <v>689</v>
      </c>
      <c r="PSB1" s="367" t="s">
        <v>690</v>
      </c>
      <c r="PSC1" s="367" t="s">
        <v>691</v>
      </c>
      <c r="PSD1" s="367" t="s">
        <v>1</v>
      </c>
      <c r="PSE1" s="367" t="s">
        <v>2</v>
      </c>
      <c r="PSF1" s="368" t="s">
        <v>3</v>
      </c>
      <c r="PSG1" s="367" t="s">
        <v>4</v>
      </c>
      <c r="PSH1" s="367" t="s">
        <v>5</v>
      </c>
      <c r="PSI1" s="367" t="s">
        <v>689</v>
      </c>
      <c r="PSJ1" s="367" t="s">
        <v>690</v>
      </c>
      <c r="PSK1" s="367" t="s">
        <v>691</v>
      </c>
      <c r="PSL1" s="367" t="s">
        <v>1</v>
      </c>
      <c r="PSM1" s="367" t="s">
        <v>2</v>
      </c>
      <c r="PSN1" s="368" t="s">
        <v>3</v>
      </c>
      <c r="PSO1" s="367" t="s">
        <v>4</v>
      </c>
      <c r="PSP1" s="367" t="s">
        <v>5</v>
      </c>
      <c r="PSQ1" s="367" t="s">
        <v>689</v>
      </c>
      <c r="PSR1" s="367" t="s">
        <v>690</v>
      </c>
      <c r="PSS1" s="367" t="s">
        <v>691</v>
      </c>
      <c r="PST1" s="367" t="s">
        <v>1</v>
      </c>
      <c r="PSU1" s="367" t="s">
        <v>2</v>
      </c>
      <c r="PSV1" s="368" t="s">
        <v>3</v>
      </c>
      <c r="PSW1" s="367" t="s">
        <v>4</v>
      </c>
      <c r="PSX1" s="367" t="s">
        <v>5</v>
      </c>
      <c r="PSY1" s="367" t="s">
        <v>689</v>
      </c>
      <c r="PSZ1" s="367" t="s">
        <v>690</v>
      </c>
      <c r="PTA1" s="367" t="s">
        <v>691</v>
      </c>
      <c r="PTB1" s="367" t="s">
        <v>1</v>
      </c>
      <c r="PTC1" s="367" t="s">
        <v>2</v>
      </c>
      <c r="PTD1" s="368" t="s">
        <v>3</v>
      </c>
      <c r="PTE1" s="367" t="s">
        <v>4</v>
      </c>
      <c r="PTF1" s="367" t="s">
        <v>5</v>
      </c>
      <c r="PTG1" s="367" t="s">
        <v>689</v>
      </c>
      <c r="PTH1" s="367" t="s">
        <v>690</v>
      </c>
      <c r="PTI1" s="367" t="s">
        <v>691</v>
      </c>
      <c r="PTJ1" s="367" t="s">
        <v>1</v>
      </c>
      <c r="PTK1" s="367" t="s">
        <v>2</v>
      </c>
      <c r="PTL1" s="368" t="s">
        <v>3</v>
      </c>
      <c r="PTM1" s="367" t="s">
        <v>4</v>
      </c>
      <c r="PTN1" s="367" t="s">
        <v>5</v>
      </c>
      <c r="PTO1" s="367" t="s">
        <v>689</v>
      </c>
      <c r="PTP1" s="367" t="s">
        <v>690</v>
      </c>
      <c r="PTQ1" s="367" t="s">
        <v>691</v>
      </c>
      <c r="PTR1" s="367" t="s">
        <v>1</v>
      </c>
      <c r="PTS1" s="367" t="s">
        <v>2</v>
      </c>
      <c r="PTT1" s="368" t="s">
        <v>3</v>
      </c>
      <c r="PTU1" s="367" t="s">
        <v>4</v>
      </c>
      <c r="PTV1" s="367" t="s">
        <v>5</v>
      </c>
      <c r="PTW1" s="367" t="s">
        <v>689</v>
      </c>
      <c r="PTX1" s="367" t="s">
        <v>690</v>
      </c>
      <c r="PTY1" s="367" t="s">
        <v>691</v>
      </c>
      <c r="PTZ1" s="367" t="s">
        <v>1</v>
      </c>
      <c r="PUA1" s="367" t="s">
        <v>2</v>
      </c>
      <c r="PUB1" s="368" t="s">
        <v>3</v>
      </c>
      <c r="PUC1" s="367" t="s">
        <v>4</v>
      </c>
      <c r="PUD1" s="367" t="s">
        <v>5</v>
      </c>
      <c r="PUE1" s="367" t="s">
        <v>689</v>
      </c>
      <c r="PUF1" s="367" t="s">
        <v>690</v>
      </c>
      <c r="PUG1" s="367" t="s">
        <v>691</v>
      </c>
      <c r="PUH1" s="367" t="s">
        <v>1</v>
      </c>
      <c r="PUI1" s="367" t="s">
        <v>2</v>
      </c>
      <c r="PUJ1" s="368" t="s">
        <v>3</v>
      </c>
      <c r="PUK1" s="367" t="s">
        <v>4</v>
      </c>
      <c r="PUL1" s="367" t="s">
        <v>5</v>
      </c>
      <c r="PUM1" s="367" t="s">
        <v>689</v>
      </c>
      <c r="PUN1" s="367" t="s">
        <v>690</v>
      </c>
      <c r="PUO1" s="367" t="s">
        <v>691</v>
      </c>
      <c r="PUP1" s="367" t="s">
        <v>1</v>
      </c>
      <c r="PUQ1" s="367" t="s">
        <v>2</v>
      </c>
      <c r="PUR1" s="368" t="s">
        <v>3</v>
      </c>
      <c r="PUS1" s="367" t="s">
        <v>4</v>
      </c>
      <c r="PUT1" s="367" t="s">
        <v>5</v>
      </c>
      <c r="PUU1" s="367" t="s">
        <v>689</v>
      </c>
      <c r="PUV1" s="367" t="s">
        <v>690</v>
      </c>
      <c r="PUW1" s="367" t="s">
        <v>691</v>
      </c>
      <c r="PUX1" s="367" t="s">
        <v>1</v>
      </c>
      <c r="PUY1" s="367" t="s">
        <v>2</v>
      </c>
      <c r="PUZ1" s="368" t="s">
        <v>3</v>
      </c>
      <c r="PVA1" s="367" t="s">
        <v>4</v>
      </c>
      <c r="PVB1" s="367" t="s">
        <v>5</v>
      </c>
      <c r="PVC1" s="367" t="s">
        <v>689</v>
      </c>
      <c r="PVD1" s="367" t="s">
        <v>690</v>
      </c>
      <c r="PVE1" s="367" t="s">
        <v>691</v>
      </c>
      <c r="PVF1" s="367" t="s">
        <v>1</v>
      </c>
      <c r="PVG1" s="367" t="s">
        <v>2</v>
      </c>
      <c r="PVH1" s="368" t="s">
        <v>3</v>
      </c>
      <c r="PVI1" s="367" t="s">
        <v>4</v>
      </c>
      <c r="PVJ1" s="367" t="s">
        <v>5</v>
      </c>
      <c r="PVK1" s="367" t="s">
        <v>689</v>
      </c>
      <c r="PVL1" s="367" t="s">
        <v>690</v>
      </c>
      <c r="PVM1" s="367" t="s">
        <v>691</v>
      </c>
      <c r="PVN1" s="367" t="s">
        <v>1</v>
      </c>
      <c r="PVO1" s="367" t="s">
        <v>2</v>
      </c>
      <c r="PVP1" s="368" t="s">
        <v>3</v>
      </c>
      <c r="PVQ1" s="367" t="s">
        <v>4</v>
      </c>
      <c r="PVR1" s="367" t="s">
        <v>5</v>
      </c>
      <c r="PVS1" s="367" t="s">
        <v>689</v>
      </c>
      <c r="PVT1" s="367" t="s">
        <v>690</v>
      </c>
      <c r="PVU1" s="367" t="s">
        <v>691</v>
      </c>
      <c r="PVV1" s="367" t="s">
        <v>1</v>
      </c>
      <c r="PVW1" s="367" t="s">
        <v>2</v>
      </c>
      <c r="PVX1" s="368" t="s">
        <v>3</v>
      </c>
      <c r="PVY1" s="367" t="s">
        <v>4</v>
      </c>
      <c r="PVZ1" s="367" t="s">
        <v>5</v>
      </c>
      <c r="PWA1" s="367" t="s">
        <v>689</v>
      </c>
      <c r="PWB1" s="367" t="s">
        <v>690</v>
      </c>
      <c r="PWC1" s="367" t="s">
        <v>691</v>
      </c>
      <c r="PWD1" s="367" t="s">
        <v>1</v>
      </c>
      <c r="PWE1" s="367" t="s">
        <v>2</v>
      </c>
      <c r="PWF1" s="368" t="s">
        <v>3</v>
      </c>
      <c r="PWG1" s="367" t="s">
        <v>4</v>
      </c>
      <c r="PWH1" s="367" t="s">
        <v>5</v>
      </c>
      <c r="PWI1" s="367" t="s">
        <v>689</v>
      </c>
      <c r="PWJ1" s="367" t="s">
        <v>690</v>
      </c>
      <c r="PWK1" s="367" t="s">
        <v>691</v>
      </c>
      <c r="PWL1" s="367" t="s">
        <v>1</v>
      </c>
      <c r="PWM1" s="367" t="s">
        <v>2</v>
      </c>
      <c r="PWN1" s="368" t="s">
        <v>3</v>
      </c>
      <c r="PWO1" s="367" t="s">
        <v>4</v>
      </c>
      <c r="PWP1" s="367" t="s">
        <v>5</v>
      </c>
      <c r="PWQ1" s="367" t="s">
        <v>689</v>
      </c>
      <c r="PWR1" s="367" t="s">
        <v>690</v>
      </c>
      <c r="PWS1" s="367" t="s">
        <v>691</v>
      </c>
      <c r="PWT1" s="367" t="s">
        <v>1</v>
      </c>
      <c r="PWU1" s="367" t="s">
        <v>2</v>
      </c>
      <c r="PWV1" s="368" t="s">
        <v>3</v>
      </c>
      <c r="PWW1" s="367" t="s">
        <v>4</v>
      </c>
      <c r="PWX1" s="367" t="s">
        <v>5</v>
      </c>
      <c r="PWY1" s="367" t="s">
        <v>689</v>
      </c>
      <c r="PWZ1" s="367" t="s">
        <v>690</v>
      </c>
      <c r="PXA1" s="367" t="s">
        <v>691</v>
      </c>
      <c r="PXB1" s="367" t="s">
        <v>1</v>
      </c>
      <c r="PXC1" s="367" t="s">
        <v>2</v>
      </c>
      <c r="PXD1" s="368" t="s">
        <v>3</v>
      </c>
      <c r="PXE1" s="367" t="s">
        <v>4</v>
      </c>
      <c r="PXF1" s="367" t="s">
        <v>5</v>
      </c>
      <c r="PXG1" s="367" t="s">
        <v>689</v>
      </c>
      <c r="PXH1" s="367" t="s">
        <v>690</v>
      </c>
      <c r="PXI1" s="367" t="s">
        <v>691</v>
      </c>
      <c r="PXJ1" s="367" t="s">
        <v>1</v>
      </c>
      <c r="PXK1" s="367" t="s">
        <v>2</v>
      </c>
      <c r="PXL1" s="368" t="s">
        <v>3</v>
      </c>
      <c r="PXM1" s="367" t="s">
        <v>4</v>
      </c>
      <c r="PXN1" s="367" t="s">
        <v>5</v>
      </c>
      <c r="PXO1" s="367" t="s">
        <v>689</v>
      </c>
      <c r="PXP1" s="367" t="s">
        <v>690</v>
      </c>
      <c r="PXQ1" s="367" t="s">
        <v>691</v>
      </c>
      <c r="PXR1" s="367" t="s">
        <v>1</v>
      </c>
      <c r="PXS1" s="367" t="s">
        <v>2</v>
      </c>
      <c r="PXT1" s="368" t="s">
        <v>3</v>
      </c>
      <c r="PXU1" s="367" t="s">
        <v>4</v>
      </c>
      <c r="PXV1" s="367" t="s">
        <v>5</v>
      </c>
      <c r="PXW1" s="367" t="s">
        <v>689</v>
      </c>
      <c r="PXX1" s="367" t="s">
        <v>690</v>
      </c>
      <c r="PXY1" s="367" t="s">
        <v>691</v>
      </c>
      <c r="PXZ1" s="367" t="s">
        <v>1</v>
      </c>
      <c r="PYA1" s="367" t="s">
        <v>2</v>
      </c>
      <c r="PYB1" s="368" t="s">
        <v>3</v>
      </c>
      <c r="PYC1" s="367" t="s">
        <v>4</v>
      </c>
      <c r="PYD1" s="367" t="s">
        <v>5</v>
      </c>
      <c r="PYE1" s="367" t="s">
        <v>689</v>
      </c>
      <c r="PYF1" s="367" t="s">
        <v>690</v>
      </c>
      <c r="PYG1" s="367" t="s">
        <v>691</v>
      </c>
      <c r="PYH1" s="367" t="s">
        <v>1</v>
      </c>
      <c r="PYI1" s="367" t="s">
        <v>2</v>
      </c>
      <c r="PYJ1" s="368" t="s">
        <v>3</v>
      </c>
      <c r="PYK1" s="367" t="s">
        <v>4</v>
      </c>
      <c r="PYL1" s="367" t="s">
        <v>5</v>
      </c>
      <c r="PYM1" s="367" t="s">
        <v>689</v>
      </c>
      <c r="PYN1" s="367" t="s">
        <v>690</v>
      </c>
      <c r="PYO1" s="367" t="s">
        <v>691</v>
      </c>
      <c r="PYP1" s="367" t="s">
        <v>1</v>
      </c>
      <c r="PYQ1" s="367" t="s">
        <v>2</v>
      </c>
      <c r="PYR1" s="368" t="s">
        <v>3</v>
      </c>
      <c r="PYS1" s="367" t="s">
        <v>4</v>
      </c>
      <c r="PYT1" s="367" t="s">
        <v>5</v>
      </c>
      <c r="PYU1" s="367" t="s">
        <v>689</v>
      </c>
      <c r="PYV1" s="367" t="s">
        <v>690</v>
      </c>
      <c r="PYW1" s="367" t="s">
        <v>691</v>
      </c>
      <c r="PYX1" s="367" t="s">
        <v>1</v>
      </c>
      <c r="PYY1" s="367" t="s">
        <v>2</v>
      </c>
      <c r="PYZ1" s="368" t="s">
        <v>3</v>
      </c>
      <c r="PZA1" s="367" t="s">
        <v>4</v>
      </c>
      <c r="PZB1" s="367" t="s">
        <v>5</v>
      </c>
      <c r="PZC1" s="367" t="s">
        <v>689</v>
      </c>
      <c r="PZD1" s="367" t="s">
        <v>690</v>
      </c>
      <c r="PZE1" s="367" t="s">
        <v>691</v>
      </c>
      <c r="PZF1" s="367" t="s">
        <v>1</v>
      </c>
      <c r="PZG1" s="367" t="s">
        <v>2</v>
      </c>
      <c r="PZH1" s="368" t="s">
        <v>3</v>
      </c>
      <c r="PZI1" s="367" t="s">
        <v>4</v>
      </c>
      <c r="PZJ1" s="367" t="s">
        <v>5</v>
      </c>
      <c r="PZK1" s="367" t="s">
        <v>689</v>
      </c>
      <c r="PZL1" s="367" t="s">
        <v>690</v>
      </c>
      <c r="PZM1" s="367" t="s">
        <v>691</v>
      </c>
      <c r="PZN1" s="367" t="s">
        <v>1</v>
      </c>
      <c r="PZO1" s="367" t="s">
        <v>2</v>
      </c>
      <c r="PZP1" s="368" t="s">
        <v>3</v>
      </c>
      <c r="PZQ1" s="367" t="s">
        <v>4</v>
      </c>
      <c r="PZR1" s="367" t="s">
        <v>5</v>
      </c>
      <c r="PZS1" s="367" t="s">
        <v>689</v>
      </c>
      <c r="PZT1" s="367" t="s">
        <v>690</v>
      </c>
      <c r="PZU1" s="367" t="s">
        <v>691</v>
      </c>
      <c r="PZV1" s="367" t="s">
        <v>1</v>
      </c>
      <c r="PZW1" s="367" t="s">
        <v>2</v>
      </c>
      <c r="PZX1" s="368" t="s">
        <v>3</v>
      </c>
      <c r="PZY1" s="367" t="s">
        <v>4</v>
      </c>
      <c r="PZZ1" s="367" t="s">
        <v>5</v>
      </c>
      <c r="QAA1" s="367" t="s">
        <v>689</v>
      </c>
      <c r="QAB1" s="367" t="s">
        <v>690</v>
      </c>
      <c r="QAC1" s="367" t="s">
        <v>691</v>
      </c>
      <c r="QAD1" s="367" t="s">
        <v>1</v>
      </c>
      <c r="QAE1" s="367" t="s">
        <v>2</v>
      </c>
      <c r="QAF1" s="368" t="s">
        <v>3</v>
      </c>
      <c r="QAG1" s="367" t="s">
        <v>4</v>
      </c>
      <c r="QAH1" s="367" t="s">
        <v>5</v>
      </c>
      <c r="QAI1" s="367" t="s">
        <v>689</v>
      </c>
      <c r="QAJ1" s="367" t="s">
        <v>690</v>
      </c>
      <c r="QAK1" s="367" t="s">
        <v>691</v>
      </c>
      <c r="QAL1" s="367" t="s">
        <v>1</v>
      </c>
      <c r="QAM1" s="367" t="s">
        <v>2</v>
      </c>
      <c r="QAN1" s="368" t="s">
        <v>3</v>
      </c>
      <c r="QAO1" s="367" t="s">
        <v>4</v>
      </c>
      <c r="QAP1" s="367" t="s">
        <v>5</v>
      </c>
      <c r="QAQ1" s="367" t="s">
        <v>689</v>
      </c>
      <c r="QAR1" s="367" t="s">
        <v>690</v>
      </c>
      <c r="QAS1" s="367" t="s">
        <v>691</v>
      </c>
      <c r="QAT1" s="367" t="s">
        <v>1</v>
      </c>
      <c r="QAU1" s="367" t="s">
        <v>2</v>
      </c>
      <c r="QAV1" s="368" t="s">
        <v>3</v>
      </c>
      <c r="QAW1" s="367" t="s">
        <v>4</v>
      </c>
      <c r="QAX1" s="367" t="s">
        <v>5</v>
      </c>
      <c r="QAY1" s="367" t="s">
        <v>689</v>
      </c>
      <c r="QAZ1" s="367" t="s">
        <v>690</v>
      </c>
      <c r="QBA1" s="367" t="s">
        <v>691</v>
      </c>
      <c r="QBB1" s="367" t="s">
        <v>1</v>
      </c>
      <c r="QBC1" s="367" t="s">
        <v>2</v>
      </c>
      <c r="QBD1" s="368" t="s">
        <v>3</v>
      </c>
      <c r="QBE1" s="367" t="s">
        <v>4</v>
      </c>
      <c r="QBF1" s="367" t="s">
        <v>5</v>
      </c>
      <c r="QBG1" s="367" t="s">
        <v>689</v>
      </c>
      <c r="QBH1" s="367" t="s">
        <v>690</v>
      </c>
      <c r="QBI1" s="367" t="s">
        <v>691</v>
      </c>
      <c r="QBJ1" s="367" t="s">
        <v>1</v>
      </c>
      <c r="QBK1" s="367" t="s">
        <v>2</v>
      </c>
      <c r="QBL1" s="368" t="s">
        <v>3</v>
      </c>
      <c r="QBM1" s="367" t="s">
        <v>4</v>
      </c>
      <c r="QBN1" s="367" t="s">
        <v>5</v>
      </c>
      <c r="QBO1" s="367" t="s">
        <v>689</v>
      </c>
      <c r="QBP1" s="367" t="s">
        <v>690</v>
      </c>
      <c r="QBQ1" s="367" t="s">
        <v>691</v>
      </c>
      <c r="QBR1" s="367" t="s">
        <v>1</v>
      </c>
      <c r="QBS1" s="367" t="s">
        <v>2</v>
      </c>
      <c r="QBT1" s="368" t="s">
        <v>3</v>
      </c>
      <c r="QBU1" s="367" t="s">
        <v>4</v>
      </c>
      <c r="QBV1" s="367" t="s">
        <v>5</v>
      </c>
      <c r="QBW1" s="367" t="s">
        <v>689</v>
      </c>
      <c r="QBX1" s="367" t="s">
        <v>690</v>
      </c>
      <c r="QBY1" s="367" t="s">
        <v>691</v>
      </c>
      <c r="QBZ1" s="367" t="s">
        <v>1</v>
      </c>
      <c r="QCA1" s="367" t="s">
        <v>2</v>
      </c>
      <c r="QCB1" s="368" t="s">
        <v>3</v>
      </c>
      <c r="QCC1" s="367" t="s">
        <v>4</v>
      </c>
      <c r="QCD1" s="367" t="s">
        <v>5</v>
      </c>
      <c r="QCE1" s="367" t="s">
        <v>689</v>
      </c>
      <c r="QCF1" s="367" t="s">
        <v>690</v>
      </c>
      <c r="QCG1" s="367" t="s">
        <v>691</v>
      </c>
      <c r="QCH1" s="367" t="s">
        <v>1</v>
      </c>
      <c r="QCI1" s="367" t="s">
        <v>2</v>
      </c>
      <c r="QCJ1" s="368" t="s">
        <v>3</v>
      </c>
      <c r="QCK1" s="367" t="s">
        <v>4</v>
      </c>
      <c r="QCL1" s="367" t="s">
        <v>5</v>
      </c>
      <c r="QCM1" s="367" t="s">
        <v>689</v>
      </c>
      <c r="QCN1" s="367" t="s">
        <v>690</v>
      </c>
      <c r="QCO1" s="367" t="s">
        <v>691</v>
      </c>
      <c r="QCP1" s="367" t="s">
        <v>1</v>
      </c>
      <c r="QCQ1" s="367" t="s">
        <v>2</v>
      </c>
      <c r="QCR1" s="368" t="s">
        <v>3</v>
      </c>
      <c r="QCS1" s="367" t="s">
        <v>4</v>
      </c>
      <c r="QCT1" s="367" t="s">
        <v>5</v>
      </c>
      <c r="QCU1" s="367" t="s">
        <v>689</v>
      </c>
      <c r="QCV1" s="367" t="s">
        <v>690</v>
      </c>
      <c r="QCW1" s="367" t="s">
        <v>691</v>
      </c>
      <c r="QCX1" s="367" t="s">
        <v>1</v>
      </c>
      <c r="QCY1" s="367" t="s">
        <v>2</v>
      </c>
      <c r="QCZ1" s="368" t="s">
        <v>3</v>
      </c>
      <c r="QDA1" s="367" t="s">
        <v>4</v>
      </c>
      <c r="QDB1" s="367" t="s">
        <v>5</v>
      </c>
      <c r="QDC1" s="367" t="s">
        <v>689</v>
      </c>
      <c r="QDD1" s="367" t="s">
        <v>690</v>
      </c>
      <c r="QDE1" s="367" t="s">
        <v>691</v>
      </c>
      <c r="QDF1" s="367" t="s">
        <v>1</v>
      </c>
      <c r="QDG1" s="367" t="s">
        <v>2</v>
      </c>
      <c r="QDH1" s="368" t="s">
        <v>3</v>
      </c>
      <c r="QDI1" s="367" t="s">
        <v>4</v>
      </c>
      <c r="QDJ1" s="367" t="s">
        <v>5</v>
      </c>
      <c r="QDK1" s="367" t="s">
        <v>689</v>
      </c>
      <c r="QDL1" s="367" t="s">
        <v>690</v>
      </c>
      <c r="QDM1" s="367" t="s">
        <v>691</v>
      </c>
      <c r="QDN1" s="367" t="s">
        <v>1</v>
      </c>
      <c r="QDO1" s="367" t="s">
        <v>2</v>
      </c>
      <c r="QDP1" s="368" t="s">
        <v>3</v>
      </c>
      <c r="QDQ1" s="367" t="s">
        <v>4</v>
      </c>
      <c r="QDR1" s="367" t="s">
        <v>5</v>
      </c>
      <c r="QDS1" s="367" t="s">
        <v>689</v>
      </c>
      <c r="QDT1" s="367" t="s">
        <v>690</v>
      </c>
      <c r="QDU1" s="367" t="s">
        <v>691</v>
      </c>
      <c r="QDV1" s="367" t="s">
        <v>1</v>
      </c>
      <c r="QDW1" s="367" t="s">
        <v>2</v>
      </c>
      <c r="QDX1" s="368" t="s">
        <v>3</v>
      </c>
      <c r="QDY1" s="367" t="s">
        <v>4</v>
      </c>
      <c r="QDZ1" s="367" t="s">
        <v>5</v>
      </c>
      <c r="QEA1" s="367" t="s">
        <v>689</v>
      </c>
      <c r="QEB1" s="367" t="s">
        <v>690</v>
      </c>
      <c r="QEC1" s="367" t="s">
        <v>691</v>
      </c>
      <c r="QED1" s="367" t="s">
        <v>1</v>
      </c>
      <c r="QEE1" s="367" t="s">
        <v>2</v>
      </c>
      <c r="QEF1" s="368" t="s">
        <v>3</v>
      </c>
      <c r="QEG1" s="367" t="s">
        <v>4</v>
      </c>
      <c r="QEH1" s="367" t="s">
        <v>5</v>
      </c>
      <c r="QEI1" s="367" t="s">
        <v>689</v>
      </c>
      <c r="QEJ1" s="367" t="s">
        <v>690</v>
      </c>
      <c r="QEK1" s="367" t="s">
        <v>691</v>
      </c>
      <c r="QEL1" s="367" t="s">
        <v>1</v>
      </c>
      <c r="QEM1" s="367" t="s">
        <v>2</v>
      </c>
      <c r="QEN1" s="368" t="s">
        <v>3</v>
      </c>
      <c r="QEO1" s="367" t="s">
        <v>4</v>
      </c>
      <c r="QEP1" s="367" t="s">
        <v>5</v>
      </c>
      <c r="QEQ1" s="367" t="s">
        <v>689</v>
      </c>
      <c r="QER1" s="367" t="s">
        <v>690</v>
      </c>
      <c r="QES1" s="367" t="s">
        <v>691</v>
      </c>
      <c r="QET1" s="367" t="s">
        <v>1</v>
      </c>
      <c r="QEU1" s="367" t="s">
        <v>2</v>
      </c>
      <c r="QEV1" s="368" t="s">
        <v>3</v>
      </c>
      <c r="QEW1" s="367" t="s">
        <v>4</v>
      </c>
      <c r="QEX1" s="367" t="s">
        <v>5</v>
      </c>
      <c r="QEY1" s="367" t="s">
        <v>689</v>
      </c>
      <c r="QEZ1" s="367" t="s">
        <v>690</v>
      </c>
      <c r="QFA1" s="367" t="s">
        <v>691</v>
      </c>
      <c r="QFB1" s="367" t="s">
        <v>1</v>
      </c>
      <c r="QFC1" s="367" t="s">
        <v>2</v>
      </c>
      <c r="QFD1" s="368" t="s">
        <v>3</v>
      </c>
      <c r="QFE1" s="367" t="s">
        <v>4</v>
      </c>
      <c r="QFF1" s="367" t="s">
        <v>5</v>
      </c>
      <c r="QFG1" s="367" t="s">
        <v>689</v>
      </c>
      <c r="QFH1" s="367" t="s">
        <v>690</v>
      </c>
      <c r="QFI1" s="367" t="s">
        <v>691</v>
      </c>
      <c r="QFJ1" s="367" t="s">
        <v>1</v>
      </c>
      <c r="QFK1" s="367" t="s">
        <v>2</v>
      </c>
      <c r="QFL1" s="368" t="s">
        <v>3</v>
      </c>
      <c r="QFM1" s="367" t="s">
        <v>4</v>
      </c>
      <c r="QFN1" s="367" t="s">
        <v>5</v>
      </c>
      <c r="QFO1" s="367" t="s">
        <v>689</v>
      </c>
      <c r="QFP1" s="367" t="s">
        <v>690</v>
      </c>
      <c r="QFQ1" s="367" t="s">
        <v>691</v>
      </c>
      <c r="QFR1" s="367" t="s">
        <v>1</v>
      </c>
      <c r="QFS1" s="367" t="s">
        <v>2</v>
      </c>
      <c r="QFT1" s="368" t="s">
        <v>3</v>
      </c>
      <c r="QFU1" s="367" t="s">
        <v>4</v>
      </c>
      <c r="QFV1" s="367" t="s">
        <v>5</v>
      </c>
      <c r="QFW1" s="367" t="s">
        <v>689</v>
      </c>
      <c r="QFX1" s="367" t="s">
        <v>690</v>
      </c>
      <c r="QFY1" s="367" t="s">
        <v>691</v>
      </c>
      <c r="QFZ1" s="367" t="s">
        <v>1</v>
      </c>
      <c r="QGA1" s="367" t="s">
        <v>2</v>
      </c>
      <c r="QGB1" s="368" t="s">
        <v>3</v>
      </c>
      <c r="QGC1" s="367" t="s">
        <v>4</v>
      </c>
      <c r="QGD1" s="367" t="s">
        <v>5</v>
      </c>
      <c r="QGE1" s="367" t="s">
        <v>689</v>
      </c>
      <c r="QGF1" s="367" t="s">
        <v>690</v>
      </c>
      <c r="QGG1" s="367" t="s">
        <v>691</v>
      </c>
      <c r="QGH1" s="367" t="s">
        <v>1</v>
      </c>
      <c r="QGI1" s="367" t="s">
        <v>2</v>
      </c>
      <c r="QGJ1" s="368" t="s">
        <v>3</v>
      </c>
      <c r="QGK1" s="367" t="s">
        <v>4</v>
      </c>
      <c r="QGL1" s="367" t="s">
        <v>5</v>
      </c>
      <c r="QGM1" s="367" t="s">
        <v>689</v>
      </c>
      <c r="QGN1" s="367" t="s">
        <v>690</v>
      </c>
      <c r="QGO1" s="367" t="s">
        <v>691</v>
      </c>
      <c r="QGP1" s="367" t="s">
        <v>1</v>
      </c>
      <c r="QGQ1" s="367" t="s">
        <v>2</v>
      </c>
      <c r="QGR1" s="368" t="s">
        <v>3</v>
      </c>
      <c r="QGS1" s="367" t="s">
        <v>4</v>
      </c>
      <c r="QGT1" s="367" t="s">
        <v>5</v>
      </c>
      <c r="QGU1" s="367" t="s">
        <v>689</v>
      </c>
      <c r="QGV1" s="367" t="s">
        <v>690</v>
      </c>
      <c r="QGW1" s="367" t="s">
        <v>691</v>
      </c>
      <c r="QGX1" s="367" t="s">
        <v>1</v>
      </c>
      <c r="QGY1" s="367" t="s">
        <v>2</v>
      </c>
      <c r="QGZ1" s="368" t="s">
        <v>3</v>
      </c>
      <c r="QHA1" s="367" t="s">
        <v>4</v>
      </c>
      <c r="QHB1" s="367" t="s">
        <v>5</v>
      </c>
      <c r="QHC1" s="367" t="s">
        <v>689</v>
      </c>
      <c r="QHD1" s="367" t="s">
        <v>690</v>
      </c>
      <c r="QHE1" s="367" t="s">
        <v>691</v>
      </c>
      <c r="QHF1" s="367" t="s">
        <v>1</v>
      </c>
      <c r="QHG1" s="367" t="s">
        <v>2</v>
      </c>
      <c r="QHH1" s="368" t="s">
        <v>3</v>
      </c>
      <c r="QHI1" s="367" t="s">
        <v>4</v>
      </c>
      <c r="QHJ1" s="367" t="s">
        <v>5</v>
      </c>
      <c r="QHK1" s="367" t="s">
        <v>689</v>
      </c>
      <c r="QHL1" s="367" t="s">
        <v>690</v>
      </c>
      <c r="QHM1" s="367" t="s">
        <v>691</v>
      </c>
      <c r="QHN1" s="367" t="s">
        <v>1</v>
      </c>
      <c r="QHO1" s="367" t="s">
        <v>2</v>
      </c>
      <c r="QHP1" s="368" t="s">
        <v>3</v>
      </c>
      <c r="QHQ1" s="367" t="s">
        <v>4</v>
      </c>
      <c r="QHR1" s="367" t="s">
        <v>5</v>
      </c>
      <c r="QHS1" s="367" t="s">
        <v>689</v>
      </c>
      <c r="QHT1" s="367" t="s">
        <v>690</v>
      </c>
      <c r="QHU1" s="367" t="s">
        <v>691</v>
      </c>
      <c r="QHV1" s="367" t="s">
        <v>1</v>
      </c>
      <c r="QHW1" s="367" t="s">
        <v>2</v>
      </c>
      <c r="QHX1" s="368" t="s">
        <v>3</v>
      </c>
      <c r="QHY1" s="367" t="s">
        <v>4</v>
      </c>
      <c r="QHZ1" s="367" t="s">
        <v>5</v>
      </c>
      <c r="QIA1" s="367" t="s">
        <v>689</v>
      </c>
      <c r="QIB1" s="367" t="s">
        <v>690</v>
      </c>
      <c r="QIC1" s="367" t="s">
        <v>691</v>
      </c>
      <c r="QID1" s="367" t="s">
        <v>1</v>
      </c>
      <c r="QIE1" s="367" t="s">
        <v>2</v>
      </c>
      <c r="QIF1" s="368" t="s">
        <v>3</v>
      </c>
      <c r="QIG1" s="367" t="s">
        <v>4</v>
      </c>
      <c r="QIH1" s="367" t="s">
        <v>5</v>
      </c>
      <c r="QII1" s="367" t="s">
        <v>689</v>
      </c>
      <c r="QIJ1" s="367" t="s">
        <v>690</v>
      </c>
      <c r="QIK1" s="367" t="s">
        <v>691</v>
      </c>
      <c r="QIL1" s="367" t="s">
        <v>1</v>
      </c>
      <c r="QIM1" s="367" t="s">
        <v>2</v>
      </c>
      <c r="QIN1" s="368" t="s">
        <v>3</v>
      </c>
      <c r="QIO1" s="367" t="s">
        <v>4</v>
      </c>
      <c r="QIP1" s="367" t="s">
        <v>5</v>
      </c>
      <c r="QIQ1" s="367" t="s">
        <v>689</v>
      </c>
      <c r="QIR1" s="367" t="s">
        <v>690</v>
      </c>
      <c r="QIS1" s="367" t="s">
        <v>691</v>
      </c>
      <c r="QIT1" s="367" t="s">
        <v>1</v>
      </c>
      <c r="QIU1" s="367" t="s">
        <v>2</v>
      </c>
      <c r="QIV1" s="368" t="s">
        <v>3</v>
      </c>
      <c r="QIW1" s="367" t="s">
        <v>4</v>
      </c>
      <c r="QIX1" s="367" t="s">
        <v>5</v>
      </c>
      <c r="QIY1" s="367" t="s">
        <v>689</v>
      </c>
      <c r="QIZ1" s="367" t="s">
        <v>690</v>
      </c>
      <c r="QJA1" s="367" t="s">
        <v>691</v>
      </c>
      <c r="QJB1" s="367" t="s">
        <v>1</v>
      </c>
      <c r="QJC1" s="367" t="s">
        <v>2</v>
      </c>
      <c r="QJD1" s="368" t="s">
        <v>3</v>
      </c>
      <c r="QJE1" s="367" t="s">
        <v>4</v>
      </c>
      <c r="QJF1" s="367" t="s">
        <v>5</v>
      </c>
      <c r="QJG1" s="367" t="s">
        <v>689</v>
      </c>
      <c r="QJH1" s="367" t="s">
        <v>690</v>
      </c>
      <c r="QJI1" s="367" t="s">
        <v>691</v>
      </c>
      <c r="QJJ1" s="367" t="s">
        <v>1</v>
      </c>
      <c r="QJK1" s="367" t="s">
        <v>2</v>
      </c>
      <c r="QJL1" s="368" t="s">
        <v>3</v>
      </c>
      <c r="QJM1" s="367" t="s">
        <v>4</v>
      </c>
      <c r="QJN1" s="367" t="s">
        <v>5</v>
      </c>
      <c r="QJO1" s="367" t="s">
        <v>689</v>
      </c>
      <c r="QJP1" s="367" t="s">
        <v>690</v>
      </c>
      <c r="QJQ1" s="367" t="s">
        <v>691</v>
      </c>
      <c r="QJR1" s="367" t="s">
        <v>1</v>
      </c>
      <c r="QJS1" s="367" t="s">
        <v>2</v>
      </c>
      <c r="QJT1" s="368" t="s">
        <v>3</v>
      </c>
      <c r="QJU1" s="367" t="s">
        <v>4</v>
      </c>
      <c r="QJV1" s="367" t="s">
        <v>5</v>
      </c>
      <c r="QJW1" s="367" t="s">
        <v>689</v>
      </c>
      <c r="QJX1" s="367" t="s">
        <v>690</v>
      </c>
      <c r="QJY1" s="367" t="s">
        <v>691</v>
      </c>
      <c r="QJZ1" s="367" t="s">
        <v>1</v>
      </c>
      <c r="QKA1" s="367" t="s">
        <v>2</v>
      </c>
      <c r="QKB1" s="368" t="s">
        <v>3</v>
      </c>
      <c r="QKC1" s="367" t="s">
        <v>4</v>
      </c>
      <c r="QKD1" s="367" t="s">
        <v>5</v>
      </c>
      <c r="QKE1" s="367" t="s">
        <v>689</v>
      </c>
      <c r="QKF1" s="367" t="s">
        <v>690</v>
      </c>
      <c r="QKG1" s="367" t="s">
        <v>691</v>
      </c>
      <c r="QKH1" s="367" t="s">
        <v>1</v>
      </c>
      <c r="QKI1" s="367" t="s">
        <v>2</v>
      </c>
      <c r="QKJ1" s="368" t="s">
        <v>3</v>
      </c>
      <c r="QKK1" s="367" t="s">
        <v>4</v>
      </c>
      <c r="QKL1" s="367" t="s">
        <v>5</v>
      </c>
      <c r="QKM1" s="367" t="s">
        <v>689</v>
      </c>
      <c r="QKN1" s="367" t="s">
        <v>690</v>
      </c>
      <c r="QKO1" s="367" t="s">
        <v>691</v>
      </c>
      <c r="QKP1" s="367" t="s">
        <v>1</v>
      </c>
      <c r="QKQ1" s="367" t="s">
        <v>2</v>
      </c>
      <c r="QKR1" s="368" t="s">
        <v>3</v>
      </c>
      <c r="QKS1" s="367" t="s">
        <v>4</v>
      </c>
      <c r="QKT1" s="367" t="s">
        <v>5</v>
      </c>
      <c r="QKU1" s="367" t="s">
        <v>689</v>
      </c>
      <c r="QKV1" s="367" t="s">
        <v>690</v>
      </c>
      <c r="QKW1" s="367" t="s">
        <v>691</v>
      </c>
      <c r="QKX1" s="367" t="s">
        <v>1</v>
      </c>
      <c r="QKY1" s="367" t="s">
        <v>2</v>
      </c>
      <c r="QKZ1" s="368" t="s">
        <v>3</v>
      </c>
      <c r="QLA1" s="367" t="s">
        <v>4</v>
      </c>
      <c r="QLB1" s="367" t="s">
        <v>5</v>
      </c>
      <c r="QLC1" s="367" t="s">
        <v>689</v>
      </c>
      <c r="QLD1" s="367" t="s">
        <v>690</v>
      </c>
      <c r="QLE1" s="367" t="s">
        <v>691</v>
      </c>
      <c r="QLF1" s="367" t="s">
        <v>1</v>
      </c>
      <c r="QLG1" s="367" t="s">
        <v>2</v>
      </c>
      <c r="QLH1" s="368" t="s">
        <v>3</v>
      </c>
      <c r="QLI1" s="367" t="s">
        <v>4</v>
      </c>
      <c r="QLJ1" s="367" t="s">
        <v>5</v>
      </c>
      <c r="QLK1" s="367" t="s">
        <v>689</v>
      </c>
      <c r="QLL1" s="367" t="s">
        <v>690</v>
      </c>
      <c r="QLM1" s="367" t="s">
        <v>691</v>
      </c>
      <c r="QLN1" s="367" t="s">
        <v>1</v>
      </c>
      <c r="QLO1" s="367" t="s">
        <v>2</v>
      </c>
      <c r="QLP1" s="368" t="s">
        <v>3</v>
      </c>
      <c r="QLQ1" s="367" t="s">
        <v>4</v>
      </c>
      <c r="QLR1" s="367" t="s">
        <v>5</v>
      </c>
      <c r="QLS1" s="367" t="s">
        <v>689</v>
      </c>
      <c r="QLT1" s="367" t="s">
        <v>690</v>
      </c>
      <c r="QLU1" s="367" t="s">
        <v>691</v>
      </c>
      <c r="QLV1" s="367" t="s">
        <v>1</v>
      </c>
      <c r="QLW1" s="367" t="s">
        <v>2</v>
      </c>
      <c r="QLX1" s="368" t="s">
        <v>3</v>
      </c>
      <c r="QLY1" s="367" t="s">
        <v>4</v>
      </c>
      <c r="QLZ1" s="367" t="s">
        <v>5</v>
      </c>
      <c r="QMA1" s="367" t="s">
        <v>689</v>
      </c>
      <c r="QMB1" s="367" t="s">
        <v>690</v>
      </c>
      <c r="QMC1" s="367" t="s">
        <v>691</v>
      </c>
      <c r="QMD1" s="367" t="s">
        <v>1</v>
      </c>
      <c r="QME1" s="367" t="s">
        <v>2</v>
      </c>
      <c r="QMF1" s="368" t="s">
        <v>3</v>
      </c>
      <c r="QMG1" s="367" t="s">
        <v>4</v>
      </c>
      <c r="QMH1" s="367" t="s">
        <v>5</v>
      </c>
      <c r="QMI1" s="367" t="s">
        <v>689</v>
      </c>
      <c r="QMJ1" s="367" t="s">
        <v>690</v>
      </c>
      <c r="QMK1" s="367" t="s">
        <v>691</v>
      </c>
      <c r="QML1" s="367" t="s">
        <v>1</v>
      </c>
      <c r="QMM1" s="367" t="s">
        <v>2</v>
      </c>
      <c r="QMN1" s="368" t="s">
        <v>3</v>
      </c>
      <c r="QMO1" s="367" t="s">
        <v>4</v>
      </c>
      <c r="QMP1" s="367" t="s">
        <v>5</v>
      </c>
      <c r="QMQ1" s="367" t="s">
        <v>689</v>
      </c>
      <c r="QMR1" s="367" t="s">
        <v>690</v>
      </c>
      <c r="QMS1" s="367" t="s">
        <v>691</v>
      </c>
      <c r="QMT1" s="367" t="s">
        <v>1</v>
      </c>
      <c r="QMU1" s="367" t="s">
        <v>2</v>
      </c>
      <c r="QMV1" s="368" t="s">
        <v>3</v>
      </c>
      <c r="QMW1" s="367" t="s">
        <v>4</v>
      </c>
      <c r="QMX1" s="367" t="s">
        <v>5</v>
      </c>
      <c r="QMY1" s="367" t="s">
        <v>689</v>
      </c>
      <c r="QMZ1" s="367" t="s">
        <v>690</v>
      </c>
      <c r="QNA1" s="367" t="s">
        <v>691</v>
      </c>
      <c r="QNB1" s="367" t="s">
        <v>1</v>
      </c>
      <c r="QNC1" s="367" t="s">
        <v>2</v>
      </c>
      <c r="QND1" s="368" t="s">
        <v>3</v>
      </c>
      <c r="QNE1" s="367" t="s">
        <v>4</v>
      </c>
      <c r="QNF1" s="367" t="s">
        <v>5</v>
      </c>
      <c r="QNG1" s="367" t="s">
        <v>689</v>
      </c>
      <c r="QNH1" s="367" t="s">
        <v>690</v>
      </c>
      <c r="QNI1" s="367" t="s">
        <v>691</v>
      </c>
      <c r="QNJ1" s="367" t="s">
        <v>1</v>
      </c>
      <c r="QNK1" s="367" t="s">
        <v>2</v>
      </c>
      <c r="QNL1" s="368" t="s">
        <v>3</v>
      </c>
      <c r="QNM1" s="367" t="s">
        <v>4</v>
      </c>
      <c r="QNN1" s="367" t="s">
        <v>5</v>
      </c>
      <c r="QNO1" s="367" t="s">
        <v>689</v>
      </c>
      <c r="QNP1" s="367" t="s">
        <v>690</v>
      </c>
      <c r="QNQ1" s="367" t="s">
        <v>691</v>
      </c>
      <c r="QNR1" s="367" t="s">
        <v>1</v>
      </c>
      <c r="QNS1" s="367" t="s">
        <v>2</v>
      </c>
      <c r="QNT1" s="368" t="s">
        <v>3</v>
      </c>
      <c r="QNU1" s="367" t="s">
        <v>4</v>
      </c>
      <c r="QNV1" s="367" t="s">
        <v>5</v>
      </c>
      <c r="QNW1" s="367" t="s">
        <v>689</v>
      </c>
      <c r="QNX1" s="367" t="s">
        <v>690</v>
      </c>
      <c r="QNY1" s="367" t="s">
        <v>691</v>
      </c>
      <c r="QNZ1" s="367" t="s">
        <v>1</v>
      </c>
      <c r="QOA1" s="367" t="s">
        <v>2</v>
      </c>
      <c r="QOB1" s="368" t="s">
        <v>3</v>
      </c>
      <c r="QOC1" s="367" t="s">
        <v>4</v>
      </c>
      <c r="QOD1" s="367" t="s">
        <v>5</v>
      </c>
      <c r="QOE1" s="367" t="s">
        <v>689</v>
      </c>
      <c r="QOF1" s="367" t="s">
        <v>690</v>
      </c>
      <c r="QOG1" s="367" t="s">
        <v>691</v>
      </c>
      <c r="QOH1" s="367" t="s">
        <v>1</v>
      </c>
      <c r="QOI1" s="367" t="s">
        <v>2</v>
      </c>
      <c r="QOJ1" s="368" t="s">
        <v>3</v>
      </c>
      <c r="QOK1" s="367" t="s">
        <v>4</v>
      </c>
      <c r="QOL1" s="367" t="s">
        <v>5</v>
      </c>
      <c r="QOM1" s="367" t="s">
        <v>689</v>
      </c>
      <c r="QON1" s="367" t="s">
        <v>690</v>
      </c>
      <c r="QOO1" s="367" t="s">
        <v>691</v>
      </c>
      <c r="QOP1" s="367" t="s">
        <v>1</v>
      </c>
      <c r="QOQ1" s="367" t="s">
        <v>2</v>
      </c>
      <c r="QOR1" s="368" t="s">
        <v>3</v>
      </c>
      <c r="QOS1" s="367" t="s">
        <v>4</v>
      </c>
      <c r="QOT1" s="367" t="s">
        <v>5</v>
      </c>
      <c r="QOU1" s="367" t="s">
        <v>689</v>
      </c>
      <c r="QOV1" s="367" t="s">
        <v>690</v>
      </c>
      <c r="QOW1" s="367" t="s">
        <v>691</v>
      </c>
      <c r="QOX1" s="367" t="s">
        <v>1</v>
      </c>
      <c r="QOY1" s="367" t="s">
        <v>2</v>
      </c>
      <c r="QOZ1" s="368" t="s">
        <v>3</v>
      </c>
      <c r="QPA1" s="367" t="s">
        <v>4</v>
      </c>
      <c r="QPB1" s="367" t="s">
        <v>5</v>
      </c>
      <c r="QPC1" s="367" t="s">
        <v>689</v>
      </c>
      <c r="QPD1" s="367" t="s">
        <v>690</v>
      </c>
      <c r="QPE1" s="367" t="s">
        <v>691</v>
      </c>
      <c r="QPF1" s="367" t="s">
        <v>1</v>
      </c>
      <c r="QPG1" s="367" t="s">
        <v>2</v>
      </c>
      <c r="QPH1" s="368" t="s">
        <v>3</v>
      </c>
      <c r="QPI1" s="367" t="s">
        <v>4</v>
      </c>
      <c r="QPJ1" s="367" t="s">
        <v>5</v>
      </c>
      <c r="QPK1" s="367" t="s">
        <v>689</v>
      </c>
      <c r="QPL1" s="367" t="s">
        <v>690</v>
      </c>
      <c r="QPM1" s="367" t="s">
        <v>691</v>
      </c>
      <c r="QPN1" s="367" t="s">
        <v>1</v>
      </c>
      <c r="QPO1" s="367" t="s">
        <v>2</v>
      </c>
      <c r="QPP1" s="368" t="s">
        <v>3</v>
      </c>
      <c r="QPQ1" s="367" t="s">
        <v>4</v>
      </c>
      <c r="QPR1" s="367" t="s">
        <v>5</v>
      </c>
      <c r="QPS1" s="367" t="s">
        <v>689</v>
      </c>
      <c r="QPT1" s="367" t="s">
        <v>690</v>
      </c>
      <c r="QPU1" s="367" t="s">
        <v>691</v>
      </c>
      <c r="QPV1" s="367" t="s">
        <v>1</v>
      </c>
      <c r="QPW1" s="367" t="s">
        <v>2</v>
      </c>
      <c r="QPX1" s="368" t="s">
        <v>3</v>
      </c>
      <c r="QPY1" s="367" t="s">
        <v>4</v>
      </c>
      <c r="QPZ1" s="367" t="s">
        <v>5</v>
      </c>
      <c r="QQA1" s="367" t="s">
        <v>689</v>
      </c>
      <c r="QQB1" s="367" t="s">
        <v>690</v>
      </c>
      <c r="QQC1" s="367" t="s">
        <v>691</v>
      </c>
      <c r="QQD1" s="367" t="s">
        <v>1</v>
      </c>
      <c r="QQE1" s="367" t="s">
        <v>2</v>
      </c>
      <c r="QQF1" s="368" t="s">
        <v>3</v>
      </c>
      <c r="QQG1" s="367" t="s">
        <v>4</v>
      </c>
      <c r="QQH1" s="367" t="s">
        <v>5</v>
      </c>
      <c r="QQI1" s="367" t="s">
        <v>689</v>
      </c>
      <c r="QQJ1" s="367" t="s">
        <v>690</v>
      </c>
      <c r="QQK1" s="367" t="s">
        <v>691</v>
      </c>
      <c r="QQL1" s="367" t="s">
        <v>1</v>
      </c>
      <c r="QQM1" s="367" t="s">
        <v>2</v>
      </c>
      <c r="QQN1" s="368" t="s">
        <v>3</v>
      </c>
      <c r="QQO1" s="367" t="s">
        <v>4</v>
      </c>
      <c r="QQP1" s="367" t="s">
        <v>5</v>
      </c>
      <c r="QQQ1" s="367" t="s">
        <v>689</v>
      </c>
      <c r="QQR1" s="367" t="s">
        <v>690</v>
      </c>
      <c r="QQS1" s="367" t="s">
        <v>691</v>
      </c>
      <c r="QQT1" s="367" t="s">
        <v>1</v>
      </c>
      <c r="QQU1" s="367" t="s">
        <v>2</v>
      </c>
      <c r="QQV1" s="368" t="s">
        <v>3</v>
      </c>
      <c r="QQW1" s="367" t="s">
        <v>4</v>
      </c>
      <c r="QQX1" s="367" t="s">
        <v>5</v>
      </c>
      <c r="QQY1" s="367" t="s">
        <v>689</v>
      </c>
      <c r="QQZ1" s="367" t="s">
        <v>690</v>
      </c>
      <c r="QRA1" s="367" t="s">
        <v>691</v>
      </c>
      <c r="QRB1" s="367" t="s">
        <v>1</v>
      </c>
      <c r="QRC1" s="367" t="s">
        <v>2</v>
      </c>
      <c r="QRD1" s="368" t="s">
        <v>3</v>
      </c>
      <c r="QRE1" s="367" t="s">
        <v>4</v>
      </c>
      <c r="QRF1" s="367" t="s">
        <v>5</v>
      </c>
      <c r="QRG1" s="367" t="s">
        <v>689</v>
      </c>
      <c r="QRH1" s="367" t="s">
        <v>690</v>
      </c>
      <c r="QRI1" s="367" t="s">
        <v>691</v>
      </c>
      <c r="QRJ1" s="367" t="s">
        <v>1</v>
      </c>
      <c r="QRK1" s="367" t="s">
        <v>2</v>
      </c>
      <c r="QRL1" s="368" t="s">
        <v>3</v>
      </c>
      <c r="QRM1" s="367" t="s">
        <v>4</v>
      </c>
      <c r="QRN1" s="367" t="s">
        <v>5</v>
      </c>
      <c r="QRO1" s="367" t="s">
        <v>689</v>
      </c>
      <c r="QRP1" s="367" t="s">
        <v>690</v>
      </c>
      <c r="QRQ1" s="367" t="s">
        <v>691</v>
      </c>
      <c r="QRR1" s="367" t="s">
        <v>1</v>
      </c>
      <c r="QRS1" s="367" t="s">
        <v>2</v>
      </c>
      <c r="QRT1" s="368" t="s">
        <v>3</v>
      </c>
      <c r="QRU1" s="367" t="s">
        <v>4</v>
      </c>
      <c r="QRV1" s="367" t="s">
        <v>5</v>
      </c>
      <c r="QRW1" s="367" t="s">
        <v>689</v>
      </c>
      <c r="QRX1" s="367" t="s">
        <v>690</v>
      </c>
      <c r="QRY1" s="367" t="s">
        <v>691</v>
      </c>
      <c r="QRZ1" s="367" t="s">
        <v>1</v>
      </c>
      <c r="QSA1" s="367" t="s">
        <v>2</v>
      </c>
      <c r="QSB1" s="368" t="s">
        <v>3</v>
      </c>
      <c r="QSC1" s="367" t="s">
        <v>4</v>
      </c>
      <c r="QSD1" s="367" t="s">
        <v>5</v>
      </c>
      <c r="QSE1" s="367" t="s">
        <v>689</v>
      </c>
      <c r="QSF1" s="367" t="s">
        <v>690</v>
      </c>
      <c r="QSG1" s="367" t="s">
        <v>691</v>
      </c>
      <c r="QSH1" s="367" t="s">
        <v>1</v>
      </c>
      <c r="QSI1" s="367" t="s">
        <v>2</v>
      </c>
      <c r="QSJ1" s="368" t="s">
        <v>3</v>
      </c>
      <c r="QSK1" s="367" t="s">
        <v>4</v>
      </c>
      <c r="QSL1" s="367" t="s">
        <v>5</v>
      </c>
      <c r="QSM1" s="367" t="s">
        <v>689</v>
      </c>
      <c r="QSN1" s="367" t="s">
        <v>690</v>
      </c>
      <c r="QSO1" s="367" t="s">
        <v>691</v>
      </c>
      <c r="QSP1" s="367" t="s">
        <v>1</v>
      </c>
      <c r="QSQ1" s="367" t="s">
        <v>2</v>
      </c>
      <c r="QSR1" s="368" t="s">
        <v>3</v>
      </c>
      <c r="QSS1" s="367" t="s">
        <v>4</v>
      </c>
      <c r="QST1" s="367" t="s">
        <v>5</v>
      </c>
      <c r="QSU1" s="367" t="s">
        <v>689</v>
      </c>
      <c r="QSV1" s="367" t="s">
        <v>690</v>
      </c>
      <c r="QSW1" s="367" t="s">
        <v>691</v>
      </c>
      <c r="QSX1" s="367" t="s">
        <v>1</v>
      </c>
      <c r="QSY1" s="367" t="s">
        <v>2</v>
      </c>
      <c r="QSZ1" s="368" t="s">
        <v>3</v>
      </c>
      <c r="QTA1" s="367" t="s">
        <v>4</v>
      </c>
      <c r="QTB1" s="367" t="s">
        <v>5</v>
      </c>
      <c r="QTC1" s="367" t="s">
        <v>689</v>
      </c>
      <c r="QTD1" s="367" t="s">
        <v>690</v>
      </c>
      <c r="QTE1" s="367" t="s">
        <v>691</v>
      </c>
      <c r="QTF1" s="367" t="s">
        <v>1</v>
      </c>
      <c r="QTG1" s="367" t="s">
        <v>2</v>
      </c>
      <c r="QTH1" s="368" t="s">
        <v>3</v>
      </c>
      <c r="QTI1" s="367" t="s">
        <v>4</v>
      </c>
      <c r="QTJ1" s="367" t="s">
        <v>5</v>
      </c>
      <c r="QTK1" s="367" t="s">
        <v>689</v>
      </c>
      <c r="QTL1" s="367" t="s">
        <v>690</v>
      </c>
      <c r="QTM1" s="367" t="s">
        <v>691</v>
      </c>
      <c r="QTN1" s="367" t="s">
        <v>1</v>
      </c>
      <c r="QTO1" s="367" t="s">
        <v>2</v>
      </c>
      <c r="QTP1" s="368" t="s">
        <v>3</v>
      </c>
      <c r="QTQ1" s="367" t="s">
        <v>4</v>
      </c>
      <c r="QTR1" s="367" t="s">
        <v>5</v>
      </c>
      <c r="QTS1" s="367" t="s">
        <v>689</v>
      </c>
      <c r="QTT1" s="367" t="s">
        <v>690</v>
      </c>
      <c r="QTU1" s="367" t="s">
        <v>691</v>
      </c>
      <c r="QTV1" s="367" t="s">
        <v>1</v>
      </c>
      <c r="QTW1" s="367" t="s">
        <v>2</v>
      </c>
      <c r="QTX1" s="368" t="s">
        <v>3</v>
      </c>
      <c r="QTY1" s="367" t="s">
        <v>4</v>
      </c>
      <c r="QTZ1" s="367" t="s">
        <v>5</v>
      </c>
      <c r="QUA1" s="367" t="s">
        <v>689</v>
      </c>
      <c r="QUB1" s="367" t="s">
        <v>690</v>
      </c>
      <c r="QUC1" s="367" t="s">
        <v>691</v>
      </c>
      <c r="QUD1" s="367" t="s">
        <v>1</v>
      </c>
      <c r="QUE1" s="367" t="s">
        <v>2</v>
      </c>
      <c r="QUF1" s="368" t="s">
        <v>3</v>
      </c>
      <c r="QUG1" s="367" t="s">
        <v>4</v>
      </c>
      <c r="QUH1" s="367" t="s">
        <v>5</v>
      </c>
      <c r="QUI1" s="367" t="s">
        <v>689</v>
      </c>
      <c r="QUJ1" s="367" t="s">
        <v>690</v>
      </c>
      <c r="QUK1" s="367" t="s">
        <v>691</v>
      </c>
      <c r="QUL1" s="367" t="s">
        <v>1</v>
      </c>
      <c r="QUM1" s="367" t="s">
        <v>2</v>
      </c>
      <c r="QUN1" s="368" t="s">
        <v>3</v>
      </c>
      <c r="QUO1" s="367" t="s">
        <v>4</v>
      </c>
      <c r="QUP1" s="367" t="s">
        <v>5</v>
      </c>
      <c r="QUQ1" s="367" t="s">
        <v>689</v>
      </c>
      <c r="QUR1" s="367" t="s">
        <v>690</v>
      </c>
      <c r="QUS1" s="367" t="s">
        <v>691</v>
      </c>
      <c r="QUT1" s="367" t="s">
        <v>1</v>
      </c>
      <c r="QUU1" s="367" t="s">
        <v>2</v>
      </c>
      <c r="QUV1" s="368" t="s">
        <v>3</v>
      </c>
      <c r="QUW1" s="367" t="s">
        <v>4</v>
      </c>
      <c r="QUX1" s="367" t="s">
        <v>5</v>
      </c>
      <c r="QUY1" s="367" t="s">
        <v>689</v>
      </c>
      <c r="QUZ1" s="367" t="s">
        <v>690</v>
      </c>
      <c r="QVA1" s="367" t="s">
        <v>691</v>
      </c>
      <c r="QVB1" s="367" t="s">
        <v>1</v>
      </c>
      <c r="QVC1" s="367" t="s">
        <v>2</v>
      </c>
      <c r="QVD1" s="368" t="s">
        <v>3</v>
      </c>
      <c r="QVE1" s="367" t="s">
        <v>4</v>
      </c>
      <c r="QVF1" s="367" t="s">
        <v>5</v>
      </c>
      <c r="QVG1" s="367" t="s">
        <v>689</v>
      </c>
      <c r="QVH1" s="367" t="s">
        <v>690</v>
      </c>
      <c r="QVI1" s="367" t="s">
        <v>691</v>
      </c>
      <c r="QVJ1" s="367" t="s">
        <v>1</v>
      </c>
      <c r="QVK1" s="367" t="s">
        <v>2</v>
      </c>
      <c r="QVL1" s="368" t="s">
        <v>3</v>
      </c>
      <c r="QVM1" s="367" t="s">
        <v>4</v>
      </c>
      <c r="QVN1" s="367" t="s">
        <v>5</v>
      </c>
      <c r="QVO1" s="367" t="s">
        <v>689</v>
      </c>
      <c r="QVP1" s="367" t="s">
        <v>690</v>
      </c>
      <c r="QVQ1" s="367" t="s">
        <v>691</v>
      </c>
      <c r="QVR1" s="367" t="s">
        <v>1</v>
      </c>
      <c r="QVS1" s="367" t="s">
        <v>2</v>
      </c>
      <c r="QVT1" s="368" t="s">
        <v>3</v>
      </c>
      <c r="QVU1" s="367" t="s">
        <v>4</v>
      </c>
      <c r="QVV1" s="367" t="s">
        <v>5</v>
      </c>
      <c r="QVW1" s="367" t="s">
        <v>689</v>
      </c>
      <c r="QVX1" s="367" t="s">
        <v>690</v>
      </c>
      <c r="QVY1" s="367" t="s">
        <v>691</v>
      </c>
      <c r="QVZ1" s="367" t="s">
        <v>1</v>
      </c>
      <c r="QWA1" s="367" t="s">
        <v>2</v>
      </c>
      <c r="QWB1" s="368" t="s">
        <v>3</v>
      </c>
      <c r="QWC1" s="367" t="s">
        <v>4</v>
      </c>
      <c r="QWD1" s="367" t="s">
        <v>5</v>
      </c>
      <c r="QWE1" s="367" t="s">
        <v>689</v>
      </c>
      <c r="QWF1" s="367" t="s">
        <v>690</v>
      </c>
      <c r="QWG1" s="367" t="s">
        <v>691</v>
      </c>
      <c r="QWH1" s="367" t="s">
        <v>1</v>
      </c>
      <c r="QWI1" s="367" t="s">
        <v>2</v>
      </c>
      <c r="QWJ1" s="368" t="s">
        <v>3</v>
      </c>
      <c r="QWK1" s="367" t="s">
        <v>4</v>
      </c>
      <c r="QWL1" s="367" t="s">
        <v>5</v>
      </c>
      <c r="QWM1" s="367" t="s">
        <v>689</v>
      </c>
      <c r="QWN1" s="367" t="s">
        <v>690</v>
      </c>
      <c r="QWO1" s="367" t="s">
        <v>691</v>
      </c>
      <c r="QWP1" s="367" t="s">
        <v>1</v>
      </c>
      <c r="QWQ1" s="367" t="s">
        <v>2</v>
      </c>
      <c r="QWR1" s="368" t="s">
        <v>3</v>
      </c>
      <c r="QWS1" s="367" t="s">
        <v>4</v>
      </c>
      <c r="QWT1" s="367" t="s">
        <v>5</v>
      </c>
      <c r="QWU1" s="367" t="s">
        <v>689</v>
      </c>
      <c r="QWV1" s="367" t="s">
        <v>690</v>
      </c>
      <c r="QWW1" s="367" t="s">
        <v>691</v>
      </c>
      <c r="QWX1" s="367" t="s">
        <v>1</v>
      </c>
      <c r="QWY1" s="367" t="s">
        <v>2</v>
      </c>
      <c r="QWZ1" s="368" t="s">
        <v>3</v>
      </c>
      <c r="QXA1" s="367" t="s">
        <v>4</v>
      </c>
      <c r="QXB1" s="367" t="s">
        <v>5</v>
      </c>
      <c r="QXC1" s="367" t="s">
        <v>689</v>
      </c>
      <c r="QXD1" s="367" t="s">
        <v>690</v>
      </c>
      <c r="QXE1" s="367" t="s">
        <v>691</v>
      </c>
      <c r="QXF1" s="367" t="s">
        <v>1</v>
      </c>
      <c r="QXG1" s="367" t="s">
        <v>2</v>
      </c>
      <c r="QXH1" s="368" t="s">
        <v>3</v>
      </c>
      <c r="QXI1" s="367" t="s">
        <v>4</v>
      </c>
      <c r="QXJ1" s="367" t="s">
        <v>5</v>
      </c>
      <c r="QXK1" s="367" t="s">
        <v>689</v>
      </c>
      <c r="QXL1" s="367" t="s">
        <v>690</v>
      </c>
      <c r="QXM1" s="367" t="s">
        <v>691</v>
      </c>
      <c r="QXN1" s="367" t="s">
        <v>1</v>
      </c>
      <c r="QXO1" s="367" t="s">
        <v>2</v>
      </c>
      <c r="QXP1" s="368" t="s">
        <v>3</v>
      </c>
      <c r="QXQ1" s="367" t="s">
        <v>4</v>
      </c>
      <c r="QXR1" s="367" t="s">
        <v>5</v>
      </c>
      <c r="QXS1" s="367" t="s">
        <v>689</v>
      </c>
      <c r="QXT1" s="367" t="s">
        <v>690</v>
      </c>
      <c r="QXU1" s="367" t="s">
        <v>691</v>
      </c>
      <c r="QXV1" s="367" t="s">
        <v>1</v>
      </c>
      <c r="QXW1" s="367" t="s">
        <v>2</v>
      </c>
      <c r="QXX1" s="368" t="s">
        <v>3</v>
      </c>
      <c r="QXY1" s="367" t="s">
        <v>4</v>
      </c>
      <c r="QXZ1" s="367" t="s">
        <v>5</v>
      </c>
      <c r="QYA1" s="367" t="s">
        <v>689</v>
      </c>
      <c r="QYB1" s="367" t="s">
        <v>690</v>
      </c>
      <c r="QYC1" s="367" t="s">
        <v>691</v>
      </c>
      <c r="QYD1" s="367" t="s">
        <v>1</v>
      </c>
      <c r="QYE1" s="367" t="s">
        <v>2</v>
      </c>
      <c r="QYF1" s="368" t="s">
        <v>3</v>
      </c>
      <c r="QYG1" s="367" t="s">
        <v>4</v>
      </c>
      <c r="QYH1" s="367" t="s">
        <v>5</v>
      </c>
      <c r="QYI1" s="367" t="s">
        <v>689</v>
      </c>
      <c r="QYJ1" s="367" t="s">
        <v>690</v>
      </c>
      <c r="QYK1" s="367" t="s">
        <v>691</v>
      </c>
      <c r="QYL1" s="367" t="s">
        <v>1</v>
      </c>
      <c r="QYM1" s="367" t="s">
        <v>2</v>
      </c>
      <c r="QYN1" s="368" t="s">
        <v>3</v>
      </c>
      <c r="QYO1" s="367" t="s">
        <v>4</v>
      </c>
      <c r="QYP1" s="367" t="s">
        <v>5</v>
      </c>
      <c r="QYQ1" s="367" t="s">
        <v>689</v>
      </c>
      <c r="QYR1" s="367" t="s">
        <v>690</v>
      </c>
      <c r="QYS1" s="367" t="s">
        <v>691</v>
      </c>
      <c r="QYT1" s="367" t="s">
        <v>1</v>
      </c>
      <c r="QYU1" s="367" t="s">
        <v>2</v>
      </c>
      <c r="QYV1" s="368" t="s">
        <v>3</v>
      </c>
      <c r="QYW1" s="367" t="s">
        <v>4</v>
      </c>
      <c r="QYX1" s="367" t="s">
        <v>5</v>
      </c>
      <c r="QYY1" s="367" t="s">
        <v>689</v>
      </c>
      <c r="QYZ1" s="367" t="s">
        <v>690</v>
      </c>
      <c r="QZA1" s="367" t="s">
        <v>691</v>
      </c>
      <c r="QZB1" s="367" t="s">
        <v>1</v>
      </c>
      <c r="QZC1" s="367" t="s">
        <v>2</v>
      </c>
      <c r="QZD1" s="368" t="s">
        <v>3</v>
      </c>
      <c r="QZE1" s="367" t="s">
        <v>4</v>
      </c>
      <c r="QZF1" s="367" t="s">
        <v>5</v>
      </c>
      <c r="QZG1" s="367" t="s">
        <v>689</v>
      </c>
      <c r="QZH1" s="367" t="s">
        <v>690</v>
      </c>
      <c r="QZI1" s="367" t="s">
        <v>691</v>
      </c>
      <c r="QZJ1" s="367" t="s">
        <v>1</v>
      </c>
      <c r="QZK1" s="367" t="s">
        <v>2</v>
      </c>
      <c r="QZL1" s="368" t="s">
        <v>3</v>
      </c>
      <c r="QZM1" s="367" t="s">
        <v>4</v>
      </c>
      <c r="QZN1" s="367" t="s">
        <v>5</v>
      </c>
      <c r="QZO1" s="367" t="s">
        <v>689</v>
      </c>
      <c r="QZP1" s="367" t="s">
        <v>690</v>
      </c>
      <c r="QZQ1" s="367" t="s">
        <v>691</v>
      </c>
      <c r="QZR1" s="367" t="s">
        <v>1</v>
      </c>
      <c r="QZS1" s="367" t="s">
        <v>2</v>
      </c>
      <c r="QZT1" s="368" t="s">
        <v>3</v>
      </c>
      <c r="QZU1" s="367" t="s">
        <v>4</v>
      </c>
      <c r="QZV1" s="367" t="s">
        <v>5</v>
      </c>
      <c r="QZW1" s="367" t="s">
        <v>689</v>
      </c>
      <c r="QZX1" s="367" t="s">
        <v>690</v>
      </c>
      <c r="QZY1" s="367" t="s">
        <v>691</v>
      </c>
      <c r="QZZ1" s="367" t="s">
        <v>1</v>
      </c>
      <c r="RAA1" s="367" t="s">
        <v>2</v>
      </c>
      <c r="RAB1" s="368" t="s">
        <v>3</v>
      </c>
      <c r="RAC1" s="367" t="s">
        <v>4</v>
      </c>
      <c r="RAD1" s="367" t="s">
        <v>5</v>
      </c>
      <c r="RAE1" s="367" t="s">
        <v>689</v>
      </c>
      <c r="RAF1" s="367" t="s">
        <v>690</v>
      </c>
      <c r="RAG1" s="367" t="s">
        <v>691</v>
      </c>
      <c r="RAH1" s="367" t="s">
        <v>1</v>
      </c>
      <c r="RAI1" s="367" t="s">
        <v>2</v>
      </c>
      <c r="RAJ1" s="368" t="s">
        <v>3</v>
      </c>
      <c r="RAK1" s="367" t="s">
        <v>4</v>
      </c>
      <c r="RAL1" s="367" t="s">
        <v>5</v>
      </c>
      <c r="RAM1" s="367" t="s">
        <v>689</v>
      </c>
      <c r="RAN1" s="367" t="s">
        <v>690</v>
      </c>
      <c r="RAO1" s="367" t="s">
        <v>691</v>
      </c>
      <c r="RAP1" s="367" t="s">
        <v>1</v>
      </c>
      <c r="RAQ1" s="367" t="s">
        <v>2</v>
      </c>
      <c r="RAR1" s="368" t="s">
        <v>3</v>
      </c>
      <c r="RAS1" s="367" t="s">
        <v>4</v>
      </c>
      <c r="RAT1" s="367" t="s">
        <v>5</v>
      </c>
      <c r="RAU1" s="367" t="s">
        <v>689</v>
      </c>
      <c r="RAV1" s="367" t="s">
        <v>690</v>
      </c>
      <c r="RAW1" s="367" t="s">
        <v>691</v>
      </c>
      <c r="RAX1" s="367" t="s">
        <v>1</v>
      </c>
      <c r="RAY1" s="367" t="s">
        <v>2</v>
      </c>
      <c r="RAZ1" s="368" t="s">
        <v>3</v>
      </c>
      <c r="RBA1" s="367" t="s">
        <v>4</v>
      </c>
      <c r="RBB1" s="367" t="s">
        <v>5</v>
      </c>
      <c r="RBC1" s="367" t="s">
        <v>689</v>
      </c>
      <c r="RBD1" s="367" t="s">
        <v>690</v>
      </c>
      <c r="RBE1" s="367" t="s">
        <v>691</v>
      </c>
      <c r="RBF1" s="367" t="s">
        <v>1</v>
      </c>
      <c r="RBG1" s="367" t="s">
        <v>2</v>
      </c>
      <c r="RBH1" s="368" t="s">
        <v>3</v>
      </c>
      <c r="RBI1" s="367" t="s">
        <v>4</v>
      </c>
      <c r="RBJ1" s="367" t="s">
        <v>5</v>
      </c>
      <c r="RBK1" s="367" t="s">
        <v>689</v>
      </c>
      <c r="RBL1" s="367" t="s">
        <v>690</v>
      </c>
      <c r="RBM1" s="367" t="s">
        <v>691</v>
      </c>
      <c r="RBN1" s="367" t="s">
        <v>1</v>
      </c>
      <c r="RBO1" s="367" t="s">
        <v>2</v>
      </c>
      <c r="RBP1" s="368" t="s">
        <v>3</v>
      </c>
      <c r="RBQ1" s="367" t="s">
        <v>4</v>
      </c>
      <c r="RBR1" s="367" t="s">
        <v>5</v>
      </c>
      <c r="RBS1" s="367" t="s">
        <v>689</v>
      </c>
      <c r="RBT1" s="367" t="s">
        <v>690</v>
      </c>
      <c r="RBU1" s="367" t="s">
        <v>691</v>
      </c>
      <c r="RBV1" s="367" t="s">
        <v>1</v>
      </c>
      <c r="RBW1" s="367" t="s">
        <v>2</v>
      </c>
      <c r="RBX1" s="368" t="s">
        <v>3</v>
      </c>
      <c r="RBY1" s="367" t="s">
        <v>4</v>
      </c>
      <c r="RBZ1" s="367" t="s">
        <v>5</v>
      </c>
      <c r="RCA1" s="367" t="s">
        <v>689</v>
      </c>
      <c r="RCB1" s="367" t="s">
        <v>690</v>
      </c>
      <c r="RCC1" s="367" t="s">
        <v>691</v>
      </c>
      <c r="RCD1" s="367" t="s">
        <v>1</v>
      </c>
      <c r="RCE1" s="367" t="s">
        <v>2</v>
      </c>
      <c r="RCF1" s="368" t="s">
        <v>3</v>
      </c>
      <c r="RCG1" s="367" t="s">
        <v>4</v>
      </c>
      <c r="RCH1" s="367" t="s">
        <v>5</v>
      </c>
      <c r="RCI1" s="367" t="s">
        <v>689</v>
      </c>
      <c r="RCJ1" s="367" t="s">
        <v>690</v>
      </c>
      <c r="RCK1" s="367" t="s">
        <v>691</v>
      </c>
      <c r="RCL1" s="367" t="s">
        <v>1</v>
      </c>
      <c r="RCM1" s="367" t="s">
        <v>2</v>
      </c>
      <c r="RCN1" s="368" t="s">
        <v>3</v>
      </c>
      <c r="RCO1" s="367" t="s">
        <v>4</v>
      </c>
      <c r="RCP1" s="367" t="s">
        <v>5</v>
      </c>
      <c r="RCQ1" s="367" t="s">
        <v>689</v>
      </c>
      <c r="RCR1" s="367" t="s">
        <v>690</v>
      </c>
      <c r="RCS1" s="367" t="s">
        <v>691</v>
      </c>
      <c r="RCT1" s="367" t="s">
        <v>1</v>
      </c>
      <c r="RCU1" s="367" t="s">
        <v>2</v>
      </c>
      <c r="RCV1" s="368" t="s">
        <v>3</v>
      </c>
      <c r="RCW1" s="367" t="s">
        <v>4</v>
      </c>
      <c r="RCX1" s="367" t="s">
        <v>5</v>
      </c>
      <c r="RCY1" s="367" t="s">
        <v>689</v>
      </c>
      <c r="RCZ1" s="367" t="s">
        <v>690</v>
      </c>
      <c r="RDA1" s="367" t="s">
        <v>691</v>
      </c>
      <c r="RDB1" s="367" t="s">
        <v>1</v>
      </c>
      <c r="RDC1" s="367" t="s">
        <v>2</v>
      </c>
      <c r="RDD1" s="368" t="s">
        <v>3</v>
      </c>
      <c r="RDE1" s="367" t="s">
        <v>4</v>
      </c>
      <c r="RDF1" s="367" t="s">
        <v>5</v>
      </c>
      <c r="RDG1" s="367" t="s">
        <v>689</v>
      </c>
      <c r="RDH1" s="367" t="s">
        <v>690</v>
      </c>
      <c r="RDI1" s="367" t="s">
        <v>691</v>
      </c>
      <c r="RDJ1" s="367" t="s">
        <v>1</v>
      </c>
      <c r="RDK1" s="367" t="s">
        <v>2</v>
      </c>
      <c r="RDL1" s="368" t="s">
        <v>3</v>
      </c>
      <c r="RDM1" s="367" t="s">
        <v>4</v>
      </c>
      <c r="RDN1" s="367" t="s">
        <v>5</v>
      </c>
      <c r="RDO1" s="367" t="s">
        <v>689</v>
      </c>
      <c r="RDP1" s="367" t="s">
        <v>690</v>
      </c>
      <c r="RDQ1" s="367" t="s">
        <v>691</v>
      </c>
      <c r="RDR1" s="367" t="s">
        <v>1</v>
      </c>
      <c r="RDS1" s="367" t="s">
        <v>2</v>
      </c>
      <c r="RDT1" s="368" t="s">
        <v>3</v>
      </c>
      <c r="RDU1" s="367" t="s">
        <v>4</v>
      </c>
      <c r="RDV1" s="367" t="s">
        <v>5</v>
      </c>
      <c r="RDW1" s="367" t="s">
        <v>689</v>
      </c>
      <c r="RDX1" s="367" t="s">
        <v>690</v>
      </c>
      <c r="RDY1" s="367" t="s">
        <v>691</v>
      </c>
      <c r="RDZ1" s="367" t="s">
        <v>1</v>
      </c>
      <c r="REA1" s="367" t="s">
        <v>2</v>
      </c>
      <c r="REB1" s="368" t="s">
        <v>3</v>
      </c>
      <c r="REC1" s="367" t="s">
        <v>4</v>
      </c>
      <c r="RED1" s="367" t="s">
        <v>5</v>
      </c>
      <c r="REE1" s="367" t="s">
        <v>689</v>
      </c>
      <c r="REF1" s="367" t="s">
        <v>690</v>
      </c>
      <c r="REG1" s="367" t="s">
        <v>691</v>
      </c>
      <c r="REH1" s="367" t="s">
        <v>1</v>
      </c>
      <c r="REI1" s="367" t="s">
        <v>2</v>
      </c>
      <c r="REJ1" s="368" t="s">
        <v>3</v>
      </c>
      <c r="REK1" s="367" t="s">
        <v>4</v>
      </c>
      <c r="REL1" s="367" t="s">
        <v>5</v>
      </c>
      <c r="REM1" s="367" t="s">
        <v>689</v>
      </c>
      <c r="REN1" s="367" t="s">
        <v>690</v>
      </c>
      <c r="REO1" s="367" t="s">
        <v>691</v>
      </c>
      <c r="REP1" s="367" t="s">
        <v>1</v>
      </c>
      <c r="REQ1" s="367" t="s">
        <v>2</v>
      </c>
      <c r="RER1" s="368" t="s">
        <v>3</v>
      </c>
      <c r="RES1" s="367" t="s">
        <v>4</v>
      </c>
      <c r="RET1" s="367" t="s">
        <v>5</v>
      </c>
      <c r="REU1" s="367" t="s">
        <v>689</v>
      </c>
      <c r="REV1" s="367" t="s">
        <v>690</v>
      </c>
      <c r="REW1" s="367" t="s">
        <v>691</v>
      </c>
      <c r="REX1" s="367" t="s">
        <v>1</v>
      </c>
      <c r="REY1" s="367" t="s">
        <v>2</v>
      </c>
      <c r="REZ1" s="368" t="s">
        <v>3</v>
      </c>
      <c r="RFA1" s="367" t="s">
        <v>4</v>
      </c>
      <c r="RFB1" s="367" t="s">
        <v>5</v>
      </c>
      <c r="RFC1" s="367" t="s">
        <v>689</v>
      </c>
      <c r="RFD1" s="367" t="s">
        <v>690</v>
      </c>
      <c r="RFE1" s="367" t="s">
        <v>691</v>
      </c>
      <c r="RFF1" s="367" t="s">
        <v>1</v>
      </c>
      <c r="RFG1" s="367" t="s">
        <v>2</v>
      </c>
      <c r="RFH1" s="368" t="s">
        <v>3</v>
      </c>
      <c r="RFI1" s="367" t="s">
        <v>4</v>
      </c>
      <c r="RFJ1" s="367" t="s">
        <v>5</v>
      </c>
      <c r="RFK1" s="367" t="s">
        <v>689</v>
      </c>
      <c r="RFL1" s="367" t="s">
        <v>690</v>
      </c>
      <c r="RFM1" s="367" t="s">
        <v>691</v>
      </c>
      <c r="RFN1" s="367" t="s">
        <v>1</v>
      </c>
      <c r="RFO1" s="367" t="s">
        <v>2</v>
      </c>
      <c r="RFP1" s="368" t="s">
        <v>3</v>
      </c>
      <c r="RFQ1" s="367" t="s">
        <v>4</v>
      </c>
      <c r="RFR1" s="367" t="s">
        <v>5</v>
      </c>
      <c r="RFS1" s="367" t="s">
        <v>689</v>
      </c>
      <c r="RFT1" s="367" t="s">
        <v>690</v>
      </c>
      <c r="RFU1" s="367" t="s">
        <v>691</v>
      </c>
      <c r="RFV1" s="367" t="s">
        <v>1</v>
      </c>
      <c r="RFW1" s="367" t="s">
        <v>2</v>
      </c>
      <c r="RFX1" s="368" t="s">
        <v>3</v>
      </c>
      <c r="RFY1" s="367" t="s">
        <v>4</v>
      </c>
      <c r="RFZ1" s="367" t="s">
        <v>5</v>
      </c>
      <c r="RGA1" s="367" t="s">
        <v>689</v>
      </c>
      <c r="RGB1" s="367" t="s">
        <v>690</v>
      </c>
      <c r="RGC1" s="367" t="s">
        <v>691</v>
      </c>
      <c r="RGD1" s="367" t="s">
        <v>1</v>
      </c>
      <c r="RGE1" s="367" t="s">
        <v>2</v>
      </c>
      <c r="RGF1" s="368" t="s">
        <v>3</v>
      </c>
      <c r="RGG1" s="367" t="s">
        <v>4</v>
      </c>
      <c r="RGH1" s="367" t="s">
        <v>5</v>
      </c>
      <c r="RGI1" s="367" t="s">
        <v>689</v>
      </c>
      <c r="RGJ1" s="367" t="s">
        <v>690</v>
      </c>
      <c r="RGK1" s="367" t="s">
        <v>691</v>
      </c>
      <c r="RGL1" s="367" t="s">
        <v>1</v>
      </c>
      <c r="RGM1" s="367" t="s">
        <v>2</v>
      </c>
      <c r="RGN1" s="368" t="s">
        <v>3</v>
      </c>
      <c r="RGO1" s="367" t="s">
        <v>4</v>
      </c>
      <c r="RGP1" s="367" t="s">
        <v>5</v>
      </c>
      <c r="RGQ1" s="367" t="s">
        <v>689</v>
      </c>
      <c r="RGR1" s="367" t="s">
        <v>690</v>
      </c>
      <c r="RGS1" s="367" t="s">
        <v>691</v>
      </c>
      <c r="RGT1" s="367" t="s">
        <v>1</v>
      </c>
      <c r="RGU1" s="367" t="s">
        <v>2</v>
      </c>
      <c r="RGV1" s="368" t="s">
        <v>3</v>
      </c>
      <c r="RGW1" s="367" t="s">
        <v>4</v>
      </c>
      <c r="RGX1" s="367" t="s">
        <v>5</v>
      </c>
      <c r="RGY1" s="367" t="s">
        <v>689</v>
      </c>
      <c r="RGZ1" s="367" t="s">
        <v>690</v>
      </c>
      <c r="RHA1" s="367" t="s">
        <v>691</v>
      </c>
      <c r="RHB1" s="367" t="s">
        <v>1</v>
      </c>
      <c r="RHC1" s="367" t="s">
        <v>2</v>
      </c>
      <c r="RHD1" s="368" t="s">
        <v>3</v>
      </c>
      <c r="RHE1" s="367" t="s">
        <v>4</v>
      </c>
      <c r="RHF1" s="367" t="s">
        <v>5</v>
      </c>
      <c r="RHG1" s="367" t="s">
        <v>689</v>
      </c>
      <c r="RHH1" s="367" t="s">
        <v>690</v>
      </c>
      <c r="RHI1" s="367" t="s">
        <v>691</v>
      </c>
      <c r="RHJ1" s="367" t="s">
        <v>1</v>
      </c>
      <c r="RHK1" s="367" t="s">
        <v>2</v>
      </c>
      <c r="RHL1" s="368" t="s">
        <v>3</v>
      </c>
      <c r="RHM1" s="367" t="s">
        <v>4</v>
      </c>
      <c r="RHN1" s="367" t="s">
        <v>5</v>
      </c>
      <c r="RHO1" s="367" t="s">
        <v>689</v>
      </c>
      <c r="RHP1" s="367" t="s">
        <v>690</v>
      </c>
      <c r="RHQ1" s="367" t="s">
        <v>691</v>
      </c>
      <c r="RHR1" s="367" t="s">
        <v>1</v>
      </c>
      <c r="RHS1" s="367" t="s">
        <v>2</v>
      </c>
      <c r="RHT1" s="368" t="s">
        <v>3</v>
      </c>
      <c r="RHU1" s="367" t="s">
        <v>4</v>
      </c>
      <c r="RHV1" s="367" t="s">
        <v>5</v>
      </c>
      <c r="RHW1" s="367" t="s">
        <v>689</v>
      </c>
      <c r="RHX1" s="367" t="s">
        <v>690</v>
      </c>
      <c r="RHY1" s="367" t="s">
        <v>691</v>
      </c>
      <c r="RHZ1" s="367" t="s">
        <v>1</v>
      </c>
      <c r="RIA1" s="367" t="s">
        <v>2</v>
      </c>
      <c r="RIB1" s="368" t="s">
        <v>3</v>
      </c>
      <c r="RIC1" s="367" t="s">
        <v>4</v>
      </c>
      <c r="RID1" s="367" t="s">
        <v>5</v>
      </c>
      <c r="RIE1" s="367" t="s">
        <v>689</v>
      </c>
      <c r="RIF1" s="367" t="s">
        <v>690</v>
      </c>
      <c r="RIG1" s="367" t="s">
        <v>691</v>
      </c>
      <c r="RIH1" s="367" t="s">
        <v>1</v>
      </c>
      <c r="RII1" s="367" t="s">
        <v>2</v>
      </c>
      <c r="RIJ1" s="368" t="s">
        <v>3</v>
      </c>
      <c r="RIK1" s="367" t="s">
        <v>4</v>
      </c>
      <c r="RIL1" s="367" t="s">
        <v>5</v>
      </c>
      <c r="RIM1" s="367" t="s">
        <v>689</v>
      </c>
      <c r="RIN1" s="367" t="s">
        <v>690</v>
      </c>
      <c r="RIO1" s="367" t="s">
        <v>691</v>
      </c>
      <c r="RIP1" s="367" t="s">
        <v>1</v>
      </c>
      <c r="RIQ1" s="367" t="s">
        <v>2</v>
      </c>
      <c r="RIR1" s="368" t="s">
        <v>3</v>
      </c>
      <c r="RIS1" s="367" t="s">
        <v>4</v>
      </c>
      <c r="RIT1" s="367" t="s">
        <v>5</v>
      </c>
      <c r="RIU1" s="367" t="s">
        <v>689</v>
      </c>
      <c r="RIV1" s="367" t="s">
        <v>690</v>
      </c>
      <c r="RIW1" s="367" t="s">
        <v>691</v>
      </c>
      <c r="RIX1" s="367" t="s">
        <v>1</v>
      </c>
      <c r="RIY1" s="367" t="s">
        <v>2</v>
      </c>
      <c r="RIZ1" s="368" t="s">
        <v>3</v>
      </c>
      <c r="RJA1" s="367" t="s">
        <v>4</v>
      </c>
      <c r="RJB1" s="367" t="s">
        <v>5</v>
      </c>
      <c r="RJC1" s="367" t="s">
        <v>689</v>
      </c>
      <c r="RJD1" s="367" t="s">
        <v>690</v>
      </c>
      <c r="RJE1" s="367" t="s">
        <v>691</v>
      </c>
      <c r="RJF1" s="367" t="s">
        <v>1</v>
      </c>
      <c r="RJG1" s="367" t="s">
        <v>2</v>
      </c>
      <c r="RJH1" s="368" t="s">
        <v>3</v>
      </c>
      <c r="RJI1" s="367" t="s">
        <v>4</v>
      </c>
      <c r="RJJ1" s="367" t="s">
        <v>5</v>
      </c>
      <c r="RJK1" s="367" t="s">
        <v>689</v>
      </c>
      <c r="RJL1" s="367" t="s">
        <v>690</v>
      </c>
      <c r="RJM1" s="367" t="s">
        <v>691</v>
      </c>
      <c r="RJN1" s="367" t="s">
        <v>1</v>
      </c>
      <c r="RJO1" s="367" t="s">
        <v>2</v>
      </c>
      <c r="RJP1" s="368" t="s">
        <v>3</v>
      </c>
      <c r="RJQ1" s="367" t="s">
        <v>4</v>
      </c>
      <c r="RJR1" s="367" t="s">
        <v>5</v>
      </c>
      <c r="RJS1" s="367" t="s">
        <v>689</v>
      </c>
      <c r="RJT1" s="367" t="s">
        <v>690</v>
      </c>
      <c r="RJU1" s="367" t="s">
        <v>691</v>
      </c>
      <c r="RJV1" s="367" t="s">
        <v>1</v>
      </c>
      <c r="RJW1" s="367" t="s">
        <v>2</v>
      </c>
      <c r="RJX1" s="368" t="s">
        <v>3</v>
      </c>
      <c r="RJY1" s="367" t="s">
        <v>4</v>
      </c>
      <c r="RJZ1" s="367" t="s">
        <v>5</v>
      </c>
      <c r="RKA1" s="367" t="s">
        <v>689</v>
      </c>
      <c r="RKB1" s="367" t="s">
        <v>690</v>
      </c>
      <c r="RKC1" s="367" t="s">
        <v>691</v>
      </c>
      <c r="RKD1" s="367" t="s">
        <v>1</v>
      </c>
      <c r="RKE1" s="367" t="s">
        <v>2</v>
      </c>
      <c r="RKF1" s="368" t="s">
        <v>3</v>
      </c>
      <c r="RKG1" s="367" t="s">
        <v>4</v>
      </c>
      <c r="RKH1" s="367" t="s">
        <v>5</v>
      </c>
      <c r="RKI1" s="367" t="s">
        <v>689</v>
      </c>
      <c r="RKJ1" s="367" t="s">
        <v>690</v>
      </c>
      <c r="RKK1" s="367" t="s">
        <v>691</v>
      </c>
      <c r="RKL1" s="367" t="s">
        <v>1</v>
      </c>
      <c r="RKM1" s="367" t="s">
        <v>2</v>
      </c>
      <c r="RKN1" s="368" t="s">
        <v>3</v>
      </c>
      <c r="RKO1" s="367" t="s">
        <v>4</v>
      </c>
      <c r="RKP1" s="367" t="s">
        <v>5</v>
      </c>
      <c r="RKQ1" s="367" t="s">
        <v>689</v>
      </c>
      <c r="RKR1" s="367" t="s">
        <v>690</v>
      </c>
      <c r="RKS1" s="367" t="s">
        <v>691</v>
      </c>
      <c r="RKT1" s="367" t="s">
        <v>1</v>
      </c>
      <c r="RKU1" s="367" t="s">
        <v>2</v>
      </c>
      <c r="RKV1" s="368" t="s">
        <v>3</v>
      </c>
      <c r="RKW1" s="367" t="s">
        <v>4</v>
      </c>
      <c r="RKX1" s="367" t="s">
        <v>5</v>
      </c>
      <c r="RKY1" s="367" t="s">
        <v>689</v>
      </c>
      <c r="RKZ1" s="367" t="s">
        <v>690</v>
      </c>
      <c r="RLA1" s="367" t="s">
        <v>691</v>
      </c>
      <c r="RLB1" s="367" t="s">
        <v>1</v>
      </c>
      <c r="RLC1" s="367" t="s">
        <v>2</v>
      </c>
      <c r="RLD1" s="368" t="s">
        <v>3</v>
      </c>
      <c r="RLE1" s="367" t="s">
        <v>4</v>
      </c>
      <c r="RLF1" s="367" t="s">
        <v>5</v>
      </c>
      <c r="RLG1" s="367" t="s">
        <v>689</v>
      </c>
      <c r="RLH1" s="367" t="s">
        <v>690</v>
      </c>
      <c r="RLI1" s="367" t="s">
        <v>691</v>
      </c>
      <c r="RLJ1" s="367" t="s">
        <v>1</v>
      </c>
      <c r="RLK1" s="367" t="s">
        <v>2</v>
      </c>
      <c r="RLL1" s="368" t="s">
        <v>3</v>
      </c>
      <c r="RLM1" s="367" t="s">
        <v>4</v>
      </c>
      <c r="RLN1" s="367" t="s">
        <v>5</v>
      </c>
      <c r="RLO1" s="367" t="s">
        <v>689</v>
      </c>
      <c r="RLP1" s="367" t="s">
        <v>690</v>
      </c>
      <c r="RLQ1" s="367" t="s">
        <v>691</v>
      </c>
      <c r="RLR1" s="367" t="s">
        <v>1</v>
      </c>
      <c r="RLS1" s="367" t="s">
        <v>2</v>
      </c>
      <c r="RLT1" s="368" t="s">
        <v>3</v>
      </c>
      <c r="RLU1" s="367" t="s">
        <v>4</v>
      </c>
      <c r="RLV1" s="367" t="s">
        <v>5</v>
      </c>
      <c r="RLW1" s="367" t="s">
        <v>689</v>
      </c>
      <c r="RLX1" s="367" t="s">
        <v>690</v>
      </c>
      <c r="RLY1" s="367" t="s">
        <v>691</v>
      </c>
      <c r="RLZ1" s="367" t="s">
        <v>1</v>
      </c>
      <c r="RMA1" s="367" t="s">
        <v>2</v>
      </c>
      <c r="RMB1" s="368" t="s">
        <v>3</v>
      </c>
      <c r="RMC1" s="367" t="s">
        <v>4</v>
      </c>
      <c r="RMD1" s="367" t="s">
        <v>5</v>
      </c>
      <c r="RME1" s="367" t="s">
        <v>689</v>
      </c>
      <c r="RMF1" s="367" t="s">
        <v>690</v>
      </c>
      <c r="RMG1" s="367" t="s">
        <v>691</v>
      </c>
      <c r="RMH1" s="367" t="s">
        <v>1</v>
      </c>
      <c r="RMI1" s="367" t="s">
        <v>2</v>
      </c>
      <c r="RMJ1" s="368" t="s">
        <v>3</v>
      </c>
      <c r="RMK1" s="367" t="s">
        <v>4</v>
      </c>
      <c r="RML1" s="367" t="s">
        <v>5</v>
      </c>
      <c r="RMM1" s="367" t="s">
        <v>689</v>
      </c>
      <c r="RMN1" s="367" t="s">
        <v>690</v>
      </c>
      <c r="RMO1" s="367" t="s">
        <v>691</v>
      </c>
      <c r="RMP1" s="367" t="s">
        <v>1</v>
      </c>
      <c r="RMQ1" s="367" t="s">
        <v>2</v>
      </c>
      <c r="RMR1" s="368" t="s">
        <v>3</v>
      </c>
      <c r="RMS1" s="367" t="s">
        <v>4</v>
      </c>
      <c r="RMT1" s="367" t="s">
        <v>5</v>
      </c>
      <c r="RMU1" s="367" t="s">
        <v>689</v>
      </c>
      <c r="RMV1" s="367" t="s">
        <v>690</v>
      </c>
      <c r="RMW1" s="367" t="s">
        <v>691</v>
      </c>
      <c r="RMX1" s="367" t="s">
        <v>1</v>
      </c>
      <c r="RMY1" s="367" t="s">
        <v>2</v>
      </c>
      <c r="RMZ1" s="368" t="s">
        <v>3</v>
      </c>
      <c r="RNA1" s="367" t="s">
        <v>4</v>
      </c>
      <c r="RNB1" s="367" t="s">
        <v>5</v>
      </c>
      <c r="RNC1" s="367" t="s">
        <v>689</v>
      </c>
      <c r="RND1" s="367" t="s">
        <v>690</v>
      </c>
      <c r="RNE1" s="367" t="s">
        <v>691</v>
      </c>
      <c r="RNF1" s="367" t="s">
        <v>1</v>
      </c>
      <c r="RNG1" s="367" t="s">
        <v>2</v>
      </c>
      <c r="RNH1" s="368" t="s">
        <v>3</v>
      </c>
      <c r="RNI1" s="367" t="s">
        <v>4</v>
      </c>
      <c r="RNJ1" s="367" t="s">
        <v>5</v>
      </c>
      <c r="RNK1" s="367" t="s">
        <v>689</v>
      </c>
      <c r="RNL1" s="367" t="s">
        <v>690</v>
      </c>
      <c r="RNM1" s="367" t="s">
        <v>691</v>
      </c>
      <c r="RNN1" s="367" t="s">
        <v>1</v>
      </c>
      <c r="RNO1" s="367" t="s">
        <v>2</v>
      </c>
      <c r="RNP1" s="368" t="s">
        <v>3</v>
      </c>
      <c r="RNQ1" s="367" t="s">
        <v>4</v>
      </c>
      <c r="RNR1" s="367" t="s">
        <v>5</v>
      </c>
      <c r="RNS1" s="367" t="s">
        <v>689</v>
      </c>
      <c r="RNT1" s="367" t="s">
        <v>690</v>
      </c>
      <c r="RNU1" s="367" t="s">
        <v>691</v>
      </c>
      <c r="RNV1" s="367" t="s">
        <v>1</v>
      </c>
      <c r="RNW1" s="367" t="s">
        <v>2</v>
      </c>
      <c r="RNX1" s="368" t="s">
        <v>3</v>
      </c>
      <c r="RNY1" s="367" t="s">
        <v>4</v>
      </c>
      <c r="RNZ1" s="367" t="s">
        <v>5</v>
      </c>
      <c r="ROA1" s="367" t="s">
        <v>689</v>
      </c>
      <c r="ROB1" s="367" t="s">
        <v>690</v>
      </c>
      <c r="ROC1" s="367" t="s">
        <v>691</v>
      </c>
      <c r="ROD1" s="367" t="s">
        <v>1</v>
      </c>
      <c r="ROE1" s="367" t="s">
        <v>2</v>
      </c>
      <c r="ROF1" s="368" t="s">
        <v>3</v>
      </c>
      <c r="ROG1" s="367" t="s">
        <v>4</v>
      </c>
      <c r="ROH1" s="367" t="s">
        <v>5</v>
      </c>
      <c r="ROI1" s="367" t="s">
        <v>689</v>
      </c>
      <c r="ROJ1" s="367" t="s">
        <v>690</v>
      </c>
      <c r="ROK1" s="367" t="s">
        <v>691</v>
      </c>
      <c r="ROL1" s="367" t="s">
        <v>1</v>
      </c>
      <c r="ROM1" s="367" t="s">
        <v>2</v>
      </c>
      <c r="RON1" s="368" t="s">
        <v>3</v>
      </c>
      <c r="ROO1" s="367" t="s">
        <v>4</v>
      </c>
      <c r="ROP1" s="367" t="s">
        <v>5</v>
      </c>
      <c r="ROQ1" s="367" t="s">
        <v>689</v>
      </c>
      <c r="ROR1" s="367" t="s">
        <v>690</v>
      </c>
      <c r="ROS1" s="367" t="s">
        <v>691</v>
      </c>
      <c r="ROT1" s="367" t="s">
        <v>1</v>
      </c>
      <c r="ROU1" s="367" t="s">
        <v>2</v>
      </c>
      <c r="ROV1" s="368" t="s">
        <v>3</v>
      </c>
      <c r="ROW1" s="367" t="s">
        <v>4</v>
      </c>
      <c r="ROX1" s="367" t="s">
        <v>5</v>
      </c>
      <c r="ROY1" s="367" t="s">
        <v>689</v>
      </c>
      <c r="ROZ1" s="367" t="s">
        <v>690</v>
      </c>
      <c r="RPA1" s="367" t="s">
        <v>691</v>
      </c>
      <c r="RPB1" s="367" t="s">
        <v>1</v>
      </c>
      <c r="RPC1" s="367" t="s">
        <v>2</v>
      </c>
      <c r="RPD1" s="368" t="s">
        <v>3</v>
      </c>
      <c r="RPE1" s="367" t="s">
        <v>4</v>
      </c>
      <c r="RPF1" s="367" t="s">
        <v>5</v>
      </c>
      <c r="RPG1" s="367" t="s">
        <v>689</v>
      </c>
      <c r="RPH1" s="367" t="s">
        <v>690</v>
      </c>
      <c r="RPI1" s="367" t="s">
        <v>691</v>
      </c>
      <c r="RPJ1" s="367" t="s">
        <v>1</v>
      </c>
      <c r="RPK1" s="367" t="s">
        <v>2</v>
      </c>
      <c r="RPL1" s="368" t="s">
        <v>3</v>
      </c>
      <c r="RPM1" s="367" t="s">
        <v>4</v>
      </c>
      <c r="RPN1" s="367" t="s">
        <v>5</v>
      </c>
      <c r="RPO1" s="367" t="s">
        <v>689</v>
      </c>
      <c r="RPP1" s="367" t="s">
        <v>690</v>
      </c>
      <c r="RPQ1" s="367" t="s">
        <v>691</v>
      </c>
      <c r="RPR1" s="367" t="s">
        <v>1</v>
      </c>
      <c r="RPS1" s="367" t="s">
        <v>2</v>
      </c>
      <c r="RPT1" s="368" t="s">
        <v>3</v>
      </c>
      <c r="RPU1" s="367" t="s">
        <v>4</v>
      </c>
      <c r="RPV1" s="367" t="s">
        <v>5</v>
      </c>
      <c r="RPW1" s="367" t="s">
        <v>689</v>
      </c>
      <c r="RPX1" s="367" t="s">
        <v>690</v>
      </c>
      <c r="RPY1" s="367" t="s">
        <v>691</v>
      </c>
      <c r="RPZ1" s="367" t="s">
        <v>1</v>
      </c>
      <c r="RQA1" s="367" t="s">
        <v>2</v>
      </c>
      <c r="RQB1" s="368" t="s">
        <v>3</v>
      </c>
      <c r="RQC1" s="367" t="s">
        <v>4</v>
      </c>
      <c r="RQD1" s="367" t="s">
        <v>5</v>
      </c>
      <c r="RQE1" s="367" t="s">
        <v>689</v>
      </c>
      <c r="RQF1" s="367" t="s">
        <v>690</v>
      </c>
      <c r="RQG1" s="367" t="s">
        <v>691</v>
      </c>
      <c r="RQH1" s="367" t="s">
        <v>1</v>
      </c>
      <c r="RQI1" s="367" t="s">
        <v>2</v>
      </c>
      <c r="RQJ1" s="368" t="s">
        <v>3</v>
      </c>
      <c r="RQK1" s="367" t="s">
        <v>4</v>
      </c>
      <c r="RQL1" s="367" t="s">
        <v>5</v>
      </c>
      <c r="RQM1" s="367" t="s">
        <v>689</v>
      </c>
      <c r="RQN1" s="367" t="s">
        <v>690</v>
      </c>
      <c r="RQO1" s="367" t="s">
        <v>691</v>
      </c>
      <c r="RQP1" s="367" t="s">
        <v>1</v>
      </c>
      <c r="RQQ1" s="367" t="s">
        <v>2</v>
      </c>
      <c r="RQR1" s="368" t="s">
        <v>3</v>
      </c>
      <c r="RQS1" s="367" t="s">
        <v>4</v>
      </c>
      <c r="RQT1" s="367" t="s">
        <v>5</v>
      </c>
      <c r="RQU1" s="367" t="s">
        <v>689</v>
      </c>
      <c r="RQV1" s="367" t="s">
        <v>690</v>
      </c>
      <c r="RQW1" s="367" t="s">
        <v>691</v>
      </c>
      <c r="RQX1" s="367" t="s">
        <v>1</v>
      </c>
      <c r="RQY1" s="367" t="s">
        <v>2</v>
      </c>
      <c r="RQZ1" s="368" t="s">
        <v>3</v>
      </c>
      <c r="RRA1" s="367" t="s">
        <v>4</v>
      </c>
      <c r="RRB1" s="367" t="s">
        <v>5</v>
      </c>
      <c r="RRC1" s="367" t="s">
        <v>689</v>
      </c>
      <c r="RRD1" s="367" t="s">
        <v>690</v>
      </c>
      <c r="RRE1" s="367" t="s">
        <v>691</v>
      </c>
      <c r="RRF1" s="367" t="s">
        <v>1</v>
      </c>
      <c r="RRG1" s="367" t="s">
        <v>2</v>
      </c>
      <c r="RRH1" s="368" t="s">
        <v>3</v>
      </c>
      <c r="RRI1" s="367" t="s">
        <v>4</v>
      </c>
      <c r="RRJ1" s="367" t="s">
        <v>5</v>
      </c>
      <c r="RRK1" s="367" t="s">
        <v>689</v>
      </c>
      <c r="RRL1" s="367" t="s">
        <v>690</v>
      </c>
      <c r="RRM1" s="367" t="s">
        <v>691</v>
      </c>
      <c r="RRN1" s="367" t="s">
        <v>1</v>
      </c>
      <c r="RRO1" s="367" t="s">
        <v>2</v>
      </c>
      <c r="RRP1" s="368" t="s">
        <v>3</v>
      </c>
      <c r="RRQ1" s="367" t="s">
        <v>4</v>
      </c>
      <c r="RRR1" s="367" t="s">
        <v>5</v>
      </c>
      <c r="RRS1" s="367" t="s">
        <v>689</v>
      </c>
      <c r="RRT1" s="367" t="s">
        <v>690</v>
      </c>
      <c r="RRU1" s="367" t="s">
        <v>691</v>
      </c>
      <c r="RRV1" s="367" t="s">
        <v>1</v>
      </c>
      <c r="RRW1" s="367" t="s">
        <v>2</v>
      </c>
      <c r="RRX1" s="368" t="s">
        <v>3</v>
      </c>
      <c r="RRY1" s="367" t="s">
        <v>4</v>
      </c>
      <c r="RRZ1" s="367" t="s">
        <v>5</v>
      </c>
      <c r="RSA1" s="367" t="s">
        <v>689</v>
      </c>
      <c r="RSB1" s="367" t="s">
        <v>690</v>
      </c>
      <c r="RSC1" s="367" t="s">
        <v>691</v>
      </c>
      <c r="RSD1" s="367" t="s">
        <v>1</v>
      </c>
      <c r="RSE1" s="367" t="s">
        <v>2</v>
      </c>
      <c r="RSF1" s="368" t="s">
        <v>3</v>
      </c>
      <c r="RSG1" s="367" t="s">
        <v>4</v>
      </c>
      <c r="RSH1" s="367" t="s">
        <v>5</v>
      </c>
      <c r="RSI1" s="367" t="s">
        <v>689</v>
      </c>
      <c r="RSJ1" s="367" t="s">
        <v>690</v>
      </c>
      <c r="RSK1" s="367" t="s">
        <v>691</v>
      </c>
      <c r="RSL1" s="367" t="s">
        <v>1</v>
      </c>
      <c r="RSM1" s="367" t="s">
        <v>2</v>
      </c>
      <c r="RSN1" s="368" t="s">
        <v>3</v>
      </c>
      <c r="RSO1" s="367" t="s">
        <v>4</v>
      </c>
      <c r="RSP1" s="367" t="s">
        <v>5</v>
      </c>
      <c r="RSQ1" s="367" t="s">
        <v>689</v>
      </c>
      <c r="RSR1" s="367" t="s">
        <v>690</v>
      </c>
      <c r="RSS1" s="367" t="s">
        <v>691</v>
      </c>
      <c r="RST1" s="367" t="s">
        <v>1</v>
      </c>
      <c r="RSU1" s="367" t="s">
        <v>2</v>
      </c>
      <c r="RSV1" s="368" t="s">
        <v>3</v>
      </c>
      <c r="RSW1" s="367" t="s">
        <v>4</v>
      </c>
      <c r="RSX1" s="367" t="s">
        <v>5</v>
      </c>
      <c r="RSY1" s="367" t="s">
        <v>689</v>
      </c>
      <c r="RSZ1" s="367" t="s">
        <v>690</v>
      </c>
      <c r="RTA1" s="367" t="s">
        <v>691</v>
      </c>
      <c r="RTB1" s="367" t="s">
        <v>1</v>
      </c>
      <c r="RTC1" s="367" t="s">
        <v>2</v>
      </c>
      <c r="RTD1" s="368" t="s">
        <v>3</v>
      </c>
      <c r="RTE1" s="367" t="s">
        <v>4</v>
      </c>
      <c r="RTF1" s="367" t="s">
        <v>5</v>
      </c>
      <c r="RTG1" s="367" t="s">
        <v>689</v>
      </c>
      <c r="RTH1" s="367" t="s">
        <v>690</v>
      </c>
      <c r="RTI1" s="367" t="s">
        <v>691</v>
      </c>
      <c r="RTJ1" s="367" t="s">
        <v>1</v>
      </c>
      <c r="RTK1" s="367" t="s">
        <v>2</v>
      </c>
      <c r="RTL1" s="368" t="s">
        <v>3</v>
      </c>
      <c r="RTM1" s="367" t="s">
        <v>4</v>
      </c>
      <c r="RTN1" s="367" t="s">
        <v>5</v>
      </c>
      <c r="RTO1" s="367" t="s">
        <v>689</v>
      </c>
      <c r="RTP1" s="367" t="s">
        <v>690</v>
      </c>
      <c r="RTQ1" s="367" t="s">
        <v>691</v>
      </c>
      <c r="RTR1" s="367" t="s">
        <v>1</v>
      </c>
      <c r="RTS1" s="367" t="s">
        <v>2</v>
      </c>
      <c r="RTT1" s="368" t="s">
        <v>3</v>
      </c>
      <c r="RTU1" s="367" t="s">
        <v>4</v>
      </c>
      <c r="RTV1" s="367" t="s">
        <v>5</v>
      </c>
      <c r="RTW1" s="367" t="s">
        <v>689</v>
      </c>
      <c r="RTX1" s="367" t="s">
        <v>690</v>
      </c>
      <c r="RTY1" s="367" t="s">
        <v>691</v>
      </c>
      <c r="RTZ1" s="367" t="s">
        <v>1</v>
      </c>
      <c r="RUA1" s="367" t="s">
        <v>2</v>
      </c>
      <c r="RUB1" s="368" t="s">
        <v>3</v>
      </c>
      <c r="RUC1" s="367" t="s">
        <v>4</v>
      </c>
      <c r="RUD1" s="367" t="s">
        <v>5</v>
      </c>
      <c r="RUE1" s="367" t="s">
        <v>689</v>
      </c>
      <c r="RUF1" s="367" t="s">
        <v>690</v>
      </c>
      <c r="RUG1" s="367" t="s">
        <v>691</v>
      </c>
      <c r="RUH1" s="367" t="s">
        <v>1</v>
      </c>
      <c r="RUI1" s="367" t="s">
        <v>2</v>
      </c>
      <c r="RUJ1" s="368" t="s">
        <v>3</v>
      </c>
      <c r="RUK1" s="367" t="s">
        <v>4</v>
      </c>
      <c r="RUL1" s="367" t="s">
        <v>5</v>
      </c>
      <c r="RUM1" s="367" t="s">
        <v>689</v>
      </c>
      <c r="RUN1" s="367" t="s">
        <v>690</v>
      </c>
      <c r="RUO1" s="367" t="s">
        <v>691</v>
      </c>
      <c r="RUP1" s="367" t="s">
        <v>1</v>
      </c>
      <c r="RUQ1" s="367" t="s">
        <v>2</v>
      </c>
      <c r="RUR1" s="368" t="s">
        <v>3</v>
      </c>
      <c r="RUS1" s="367" t="s">
        <v>4</v>
      </c>
      <c r="RUT1" s="367" t="s">
        <v>5</v>
      </c>
      <c r="RUU1" s="367" t="s">
        <v>689</v>
      </c>
      <c r="RUV1" s="367" t="s">
        <v>690</v>
      </c>
      <c r="RUW1" s="367" t="s">
        <v>691</v>
      </c>
      <c r="RUX1" s="367" t="s">
        <v>1</v>
      </c>
      <c r="RUY1" s="367" t="s">
        <v>2</v>
      </c>
      <c r="RUZ1" s="368" t="s">
        <v>3</v>
      </c>
      <c r="RVA1" s="367" t="s">
        <v>4</v>
      </c>
      <c r="RVB1" s="367" t="s">
        <v>5</v>
      </c>
      <c r="RVC1" s="367" t="s">
        <v>689</v>
      </c>
      <c r="RVD1" s="367" t="s">
        <v>690</v>
      </c>
      <c r="RVE1" s="367" t="s">
        <v>691</v>
      </c>
      <c r="RVF1" s="367" t="s">
        <v>1</v>
      </c>
      <c r="RVG1" s="367" t="s">
        <v>2</v>
      </c>
      <c r="RVH1" s="368" t="s">
        <v>3</v>
      </c>
      <c r="RVI1" s="367" t="s">
        <v>4</v>
      </c>
      <c r="RVJ1" s="367" t="s">
        <v>5</v>
      </c>
      <c r="RVK1" s="367" t="s">
        <v>689</v>
      </c>
      <c r="RVL1" s="367" t="s">
        <v>690</v>
      </c>
      <c r="RVM1" s="367" t="s">
        <v>691</v>
      </c>
      <c r="RVN1" s="367" t="s">
        <v>1</v>
      </c>
      <c r="RVO1" s="367" t="s">
        <v>2</v>
      </c>
      <c r="RVP1" s="368" t="s">
        <v>3</v>
      </c>
      <c r="RVQ1" s="367" t="s">
        <v>4</v>
      </c>
      <c r="RVR1" s="367" t="s">
        <v>5</v>
      </c>
      <c r="RVS1" s="367" t="s">
        <v>689</v>
      </c>
      <c r="RVT1" s="367" t="s">
        <v>690</v>
      </c>
      <c r="RVU1" s="367" t="s">
        <v>691</v>
      </c>
      <c r="RVV1" s="367" t="s">
        <v>1</v>
      </c>
      <c r="RVW1" s="367" t="s">
        <v>2</v>
      </c>
      <c r="RVX1" s="368" t="s">
        <v>3</v>
      </c>
      <c r="RVY1" s="367" t="s">
        <v>4</v>
      </c>
      <c r="RVZ1" s="367" t="s">
        <v>5</v>
      </c>
      <c r="RWA1" s="367" t="s">
        <v>689</v>
      </c>
      <c r="RWB1" s="367" t="s">
        <v>690</v>
      </c>
      <c r="RWC1" s="367" t="s">
        <v>691</v>
      </c>
      <c r="RWD1" s="367" t="s">
        <v>1</v>
      </c>
      <c r="RWE1" s="367" t="s">
        <v>2</v>
      </c>
      <c r="RWF1" s="368" t="s">
        <v>3</v>
      </c>
      <c r="RWG1" s="367" t="s">
        <v>4</v>
      </c>
      <c r="RWH1" s="367" t="s">
        <v>5</v>
      </c>
      <c r="RWI1" s="367" t="s">
        <v>689</v>
      </c>
      <c r="RWJ1" s="367" t="s">
        <v>690</v>
      </c>
      <c r="RWK1" s="367" t="s">
        <v>691</v>
      </c>
      <c r="RWL1" s="367" t="s">
        <v>1</v>
      </c>
      <c r="RWM1" s="367" t="s">
        <v>2</v>
      </c>
      <c r="RWN1" s="368" t="s">
        <v>3</v>
      </c>
      <c r="RWO1" s="367" t="s">
        <v>4</v>
      </c>
      <c r="RWP1" s="367" t="s">
        <v>5</v>
      </c>
      <c r="RWQ1" s="367" t="s">
        <v>689</v>
      </c>
      <c r="RWR1" s="367" t="s">
        <v>690</v>
      </c>
      <c r="RWS1" s="367" t="s">
        <v>691</v>
      </c>
      <c r="RWT1" s="367" t="s">
        <v>1</v>
      </c>
      <c r="RWU1" s="367" t="s">
        <v>2</v>
      </c>
      <c r="RWV1" s="368" t="s">
        <v>3</v>
      </c>
      <c r="RWW1" s="367" t="s">
        <v>4</v>
      </c>
      <c r="RWX1" s="367" t="s">
        <v>5</v>
      </c>
      <c r="RWY1" s="367" t="s">
        <v>689</v>
      </c>
      <c r="RWZ1" s="367" t="s">
        <v>690</v>
      </c>
      <c r="RXA1" s="367" t="s">
        <v>691</v>
      </c>
      <c r="RXB1" s="367" t="s">
        <v>1</v>
      </c>
      <c r="RXC1" s="367" t="s">
        <v>2</v>
      </c>
      <c r="RXD1" s="368" t="s">
        <v>3</v>
      </c>
      <c r="RXE1" s="367" t="s">
        <v>4</v>
      </c>
      <c r="RXF1" s="367" t="s">
        <v>5</v>
      </c>
      <c r="RXG1" s="367" t="s">
        <v>689</v>
      </c>
      <c r="RXH1" s="367" t="s">
        <v>690</v>
      </c>
      <c r="RXI1" s="367" t="s">
        <v>691</v>
      </c>
      <c r="RXJ1" s="367" t="s">
        <v>1</v>
      </c>
      <c r="RXK1" s="367" t="s">
        <v>2</v>
      </c>
      <c r="RXL1" s="368" t="s">
        <v>3</v>
      </c>
      <c r="RXM1" s="367" t="s">
        <v>4</v>
      </c>
      <c r="RXN1" s="367" t="s">
        <v>5</v>
      </c>
      <c r="RXO1" s="367" t="s">
        <v>689</v>
      </c>
      <c r="RXP1" s="367" t="s">
        <v>690</v>
      </c>
      <c r="RXQ1" s="367" t="s">
        <v>691</v>
      </c>
      <c r="RXR1" s="367" t="s">
        <v>1</v>
      </c>
      <c r="RXS1" s="367" t="s">
        <v>2</v>
      </c>
      <c r="RXT1" s="368" t="s">
        <v>3</v>
      </c>
      <c r="RXU1" s="367" t="s">
        <v>4</v>
      </c>
      <c r="RXV1" s="367" t="s">
        <v>5</v>
      </c>
      <c r="RXW1" s="367" t="s">
        <v>689</v>
      </c>
      <c r="RXX1" s="367" t="s">
        <v>690</v>
      </c>
      <c r="RXY1" s="367" t="s">
        <v>691</v>
      </c>
      <c r="RXZ1" s="367" t="s">
        <v>1</v>
      </c>
      <c r="RYA1" s="367" t="s">
        <v>2</v>
      </c>
      <c r="RYB1" s="368" t="s">
        <v>3</v>
      </c>
      <c r="RYC1" s="367" t="s">
        <v>4</v>
      </c>
      <c r="RYD1" s="367" t="s">
        <v>5</v>
      </c>
      <c r="RYE1" s="367" t="s">
        <v>689</v>
      </c>
      <c r="RYF1" s="367" t="s">
        <v>690</v>
      </c>
      <c r="RYG1" s="367" t="s">
        <v>691</v>
      </c>
      <c r="RYH1" s="367" t="s">
        <v>1</v>
      </c>
      <c r="RYI1" s="367" t="s">
        <v>2</v>
      </c>
      <c r="RYJ1" s="368" t="s">
        <v>3</v>
      </c>
      <c r="RYK1" s="367" t="s">
        <v>4</v>
      </c>
      <c r="RYL1" s="367" t="s">
        <v>5</v>
      </c>
      <c r="RYM1" s="367" t="s">
        <v>689</v>
      </c>
      <c r="RYN1" s="367" t="s">
        <v>690</v>
      </c>
      <c r="RYO1" s="367" t="s">
        <v>691</v>
      </c>
      <c r="RYP1" s="367" t="s">
        <v>1</v>
      </c>
      <c r="RYQ1" s="367" t="s">
        <v>2</v>
      </c>
      <c r="RYR1" s="368" t="s">
        <v>3</v>
      </c>
      <c r="RYS1" s="367" t="s">
        <v>4</v>
      </c>
      <c r="RYT1" s="367" t="s">
        <v>5</v>
      </c>
      <c r="RYU1" s="367" t="s">
        <v>689</v>
      </c>
      <c r="RYV1" s="367" t="s">
        <v>690</v>
      </c>
      <c r="RYW1" s="367" t="s">
        <v>691</v>
      </c>
      <c r="RYX1" s="367" t="s">
        <v>1</v>
      </c>
      <c r="RYY1" s="367" t="s">
        <v>2</v>
      </c>
      <c r="RYZ1" s="368" t="s">
        <v>3</v>
      </c>
      <c r="RZA1" s="367" t="s">
        <v>4</v>
      </c>
      <c r="RZB1" s="367" t="s">
        <v>5</v>
      </c>
      <c r="RZC1" s="367" t="s">
        <v>689</v>
      </c>
      <c r="RZD1" s="367" t="s">
        <v>690</v>
      </c>
      <c r="RZE1" s="367" t="s">
        <v>691</v>
      </c>
      <c r="RZF1" s="367" t="s">
        <v>1</v>
      </c>
      <c r="RZG1" s="367" t="s">
        <v>2</v>
      </c>
      <c r="RZH1" s="368" t="s">
        <v>3</v>
      </c>
      <c r="RZI1" s="367" t="s">
        <v>4</v>
      </c>
      <c r="RZJ1" s="367" t="s">
        <v>5</v>
      </c>
      <c r="RZK1" s="367" t="s">
        <v>689</v>
      </c>
      <c r="RZL1" s="367" t="s">
        <v>690</v>
      </c>
      <c r="RZM1" s="367" t="s">
        <v>691</v>
      </c>
      <c r="RZN1" s="367" t="s">
        <v>1</v>
      </c>
      <c r="RZO1" s="367" t="s">
        <v>2</v>
      </c>
      <c r="RZP1" s="368" t="s">
        <v>3</v>
      </c>
      <c r="RZQ1" s="367" t="s">
        <v>4</v>
      </c>
      <c r="RZR1" s="367" t="s">
        <v>5</v>
      </c>
      <c r="RZS1" s="367" t="s">
        <v>689</v>
      </c>
      <c r="RZT1" s="367" t="s">
        <v>690</v>
      </c>
      <c r="RZU1" s="367" t="s">
        <v>691</v>
      </c>
      <c r="RZV1" s="367" t="s">
        <v>1</v>
      </c>
      <c r="RZW1" s="367" t="s">
        <v>2</v>
      </c>
      <c r="RZX1" s="368" t="s">
        <v>3</v>
      </c>
      <c r="RZY1" s="367" t="s">
        <v>4</v>
      </c>
      <c r="RZZ1" s="367" t="s">
        <v>5</v>
      </c>
      <c r="SAA1" s="367" t="s">
        <v>689</v>
      </c>
      <c r="SAB1" s="367" t="s">
        <v>690</v>
      </c>
      <c r="SAC1" s="367" t="s">
        <v>691</v>
      </c>
      <c r="SAD1" s="367" t="s">
        <v>1</v>
      </c>
      <c r="SAE1" s="367" t="s">
        <v>2</v>
      </c>
      <c r="SAF1" s="368" t="s">
        <v>3</v>
      </c>
      <c r="SAG1" s="367" t="s">
        <v>4</v>
      </c>
      <c r="SAH1" s="367" t="s">
        <v>5</v>
      </c>
      <c r="SAI1" s="367" t="s">
        <v>689</v>
      </c>
      <c r="SAJ1" s="367" t="s">
        <v>690</v>
      </c>
      <c r="SAK1" s="367" t="s">
        <v>691</v>
      </c>
      <c r="SAL1" s="367" t="s">
        <v>1</v>
      </c>
      <c r="SAM1" s="367" t="s">
        <v>2</v>
      </c>
      <c r="SAN1" s="368" t="s">
        <v>3</v>
      </c>
      <c r="SAO1" s="367" t="s">
        <v>4</v>
      </c>
      <c r="SAP1" s="367" t="s">
        <v>5</v>
      </c>
      <c r="SAQ1" s="367" t="s">
        <v>689</v>
      </c>
      <c r="SAR1" s="367" t="s">
        <v>690</v>
      </c>
      <c r="SAS1" s="367" t="s">
        <v>691</v>
      </c>
      <c r="SAT1" s="367" t="s">
        <v>1</v>
      </c>
      <c r="SAU1" s="367" t="s">
        <v>2</v>
      </c>
      <c r="SAV1" s="368" t="s">
        <v>3</v>
      </c>
      <c r="SAW1" s="367" t="s">
        <v>4</v>
      </c>
      <c r="SAX1" s="367" t="s">
        <v>5</v>
      </c>
      <c r="SAY1" s="367" t="s">
        <v>689</v>
      </c>
      <c r="SAZ1" s="367" t="s">
        <v>690</v>
      </c>
      <c r="SBA1" s="367" t="s">
        <v>691</v>
      </c>
      <c r="SBB1" s="367" t="s">
        <v>1</v>
      </c>
      <c r="SBC1" s="367" t="s">
        <v>2</v>
      </c>
      <c r="SBD1" s="368" t="s">
        <v>3</v>
      </c>
      <c r="SBE1" s="367" t="s">
        <v>4</v>
      </c>
      <c r="SBF1" s="367" t="s">
        <v>5</v>
      </c>
      <c r="SBG1" s="367" t="s">
        <v>689</v>
      </c>
      <c r="SBH1" s="367" t="s">
        <v>690</v>
      </c>
      <c r="SBI1" s="367" t="s">
        <v>691</v>
      </c>
      <c r="SBJ1" s="367" t="s">
        <v>1</v>
      </c>
      <c r="SBK1" s="367" t="s">
        <v>2</v>
      </c>
      <c r="SBL1" s="368" t="s">
        <v>3</v>
      </c>
      <c r="SBM1" s="367" t="s">
        <v>4</v>
      </c>
      <c r="SBN1" s="367" t="s">
        <v>5</v>
      </c>
      <c r="SBO1" s="367" t="s">
        <v>689</v>
      </c>
      <c r="SBP1" s="367" t="s">
        <v>690</v>
      </c>
      <c r="SBQ1" s="367" t="s">
        <v>691</v>
      </c>
      <c r="SBR1" s="367" t="s">
        <v>1</v>
      </c>
      <c r="SBS1" s="367" t="s">
        <v>2</v>
      </c>
      <c r="SBT1" s="368" t="s">
        <v>3</v>
      </c>
      <c r="SBU1" s="367" t="s">
        <v>4</v>
      </c>
      <c r="SBV1" s="367" t="s">
        <v>5</v>
      </c>
      <c r="SBW1" s="367" t="s">
        <v>689</v>
      </c>
      <c r="SBX1" s="367" t="s">
        <v>690</v>
      </c>
      <c r="SBY1" s="367" t="s">
        <v>691</v>
      </c>
      <c r="SBZ1" s="367" t="s">
        <v>1</v>
      </c>
      <c r="SCA1" s="367" t="s">
        <v>2</v>
      </c>
      <c r="SCB1" s="368" t="s">
        <v>3</v>
      </c>
      <c r="SCC1" s="367" t="s">
        <v>4</v>
      </c>
      <c r="SCD1" s="367" t="s">
        <v>5</v>
      </c>
      <c r="SCE1" s="367" t="s">
        <v>689</v>
      </c>
      <c r="SCF1" s="367" t="s">
        <v>690</v>
      </c>
      <c r="SCG1" s="367" t="s">
        <v>691</v>
      </c>
      <c r="SCH1" s="367" t="s">
        <v>1</v>
      </c>
      <c r="SCI1" s="367" t="s">
        <v>2</v>
      </c>
      <c r="SCJ1" s="368" t="s">
        <v>3</v>
      </c>
      <c r="SCK1" s="367" t="s">
        <v>4</v>
      </c>
      <c r="SCL1" s="367" t="s">
        <v>5</v>
      </c>
      <c r="SCM1" s="367" t="s">
        <v>689</v>
      </c>
      <c r="SCN1" s="367" t="s">
        <v>690</v>
      </c>
      <c r="SCO1" s="367" t="s">
        <v>691</v>
      </c>
      <c r="SCP1" s="367" t="s">
        <v>1</v>
      </c>
      <c r="SCQ1" s="367" t="s">
        <v>2</v>
      </c>
      <c r="SCR1" s="368" t="s">
        <v>3</v>
      </c>
      <c r="SCS1" s="367" t="s">
        <v>4</v>
      </c>
      <c r="SCT1" s="367" t="s">
        <v>5</v>
      </c>
      <c r="SCU1" s="367" t="s">
        <v>689</v>
      </c>
      <c r="SCV1" s="367" t="s">
        <v>690</v>
      </c>
      <c r="SCW1" s="367" t="s">
        <v>691</v>
      </c>
      <c r="SCX1" s="367" t="s">
        <v>1</v>
      </c>
      <c r="SCY1" s="367" t="s">
        <v>2</v>
      </c>
      <c r="SCZ1" s="368" t="s">
        <v>3</v>
      </c>
      <c r="SDA1" s="367" t="s">
        <v>4</v>
      </c>
      <c r="SDB1" s="367" t="s">
        <v>5</v>
      </c>
      <c r="SDC1" s="367" t="s">
        <v>689</v>
      </c>
      <c r="SDD1" s="367" t="s">
        <v>690</v>
      </c>
      <c r="SDE1" s="367" t="s">
        <v>691</v>
      </c>
      <c r="SDF1" s="367" t="s">
        <v>1</v>
      </c>
      <c r="SDG1" s="367" t="s">
        <v>2</v>
      </c>
      <c r="SDH1" s="368" t="s">
        <v>3</v>
      </c>
      <c r="SDI1" s="367" t="s">
        <v>4</v>
      </c>
      <c r="SDJ1" s="367" t="s">
        <v>5</v>
      </c>
      <c r="SDK1" s="367" t="s">
        <v>689</v>
      </c>
      <c r="SDL1" s="367" t="s">
        <v>690</v>
      </c>
      <c r="SDM1" s="367" t="s">
        <v>691</v>
      </c>
      <c r="SDN1" s="367" t="s">
        <v>1</v>
      </c>
      <c r="SDO1" s="367" t="s">
        <v>2</v>
      </c>
      <c r="SDP1" s="368" t="s">
        <v>3</v>
      </c>
      <c r="SDQ1" s="367" t="s">
        <v>4</v>
      </c>
      <c r="SDR1" s="367" t="s">
        <v>5</v>
      </c>
      <c r="SDS1" s="367" t="s">
        <v>689</v>
      </c>
      <c r="SDT1" s="367" t="s">
        <v>690</v>
      </c>
      <c r="SDU1" s="367" t="s">
        <v>691</v>
      </c>
      <c r="SDV1" s="367" t="s">
        <v>1</v>
      </c>
      <c r="SDW1" s="367" t="s">
        <v>2</v>
      </c>
      <c r="SDX1" s="368" t="s">
        <v>3</v>
      </c>
      <c r="SDY1" s="367" t="s">
        <v>4</v>
      </c>
      <c r="SDZ1" s="367" t="s">
        <v>5</v>
      </c>
      <c r="SEA1" s="367" t="s">
        <v>689</v>
      </c>
      <c r="SEB1" s="367" t="s">
        <v>690</v>
      </c>
      <c r="SEC1" s="367" t="s">
        <v>691</v>
      </c>
      <c r="SED1" s="367" t="s">
        <v>1</v>
      </c>
      <c r="SEE1" s="367" t="s">
        <v>2</v>
      </c>
      <c r="SEF1" s="368" t="s">
        <v>3</v>
      </c>
      <c r="SEG1" s="367" t="s">
        <v>4</v>
      </c>
      <c r="SEH1" s="367" t="s">
        <v>5</v>
      </c>
      <c r="SEI1" s="367" t="s">
        <v>689</v>
      </c>
      <c r="SEJ1" s="367" t="s">
        <v>690</v>
      </c>
      <c r="SEK1" s="367" t="s">
        <v>691</v>
      </c>
      <c r="SEL1" s="367" t="s">
        <v>1</v>
      </c>
      <c r="SEM1" s="367" t="s">
        <v>2</v>
      </c>
      <c r="SEN1" s="368" t="s">
        <v>3</v>
      </c>
      <c r="SEO1" s="367" t="s">
        <v>4</v>
      </c>
      <c r="SEP1" s="367" t="s">
        <v>5</v>
      </c>
      <c r="SEQ1" s="367" t="s">
        <v>689</v>
      </c>
      <c r="SER1" s="367" t="s">
        <v>690</v>
      </c>
      <c r="SES1" s="367" t="s">
        <v>691</v>
      </c>
      <c r="SET1" s="367" t="s">
        <v>1</v>
      </c>
      <c r="SEU1" s="367" t="s">
        <v>2</v>
      </c>
      <c r="SEV1" s="368" t="s">
        <v>3</v>
      </c>
      <c r="SEW1" s="367" t="s">
        <v>4</v>
      </c>
      <c r="SEX1" s="367" t="s">
        <v>5</v>
      </c>
      <c r="SEY1" s="367" t="s">
        <v>689</v>
      </c>
      <c r="SEZ1" s="367" t="s">
        <v>690</v>
      </c>
      <c r="SFA1" s="367" t="s">
        <v>691</v>
      </c>
      <c r="SFB1" s="367" t="s">
        <v>1</v>
      </c>
      <c r="SFC1" s="367" t="s">
        <v>2</v>
      </c>
      <c r="SFD1" s="368" t="s">
        <v>3</v>
      </c>
      <c r="SFE1" s="367" t="s">
        <v>4</v>
      </c>
      <c r="SFF1" s="367" t="s">
        <v>5</v>
      </c>
      <c r="SFG1" s="367" t="s">
        <v>689</v>
      </c>
      <c r="SFH1" s="367" t="s">
        <v>690</v>
      </c>
      <c r="SFI1" s="367" t="s">
        <v>691</v>
      </c>
      <c r="SFJ1" s="367" t="s">
        <v>1</v>
      </c>
      <c r="SFK1" s="367" t="s">
        <v>2</v>
      </c>
      <c r="SFL1" s="368" t="s">
        <v>3</v>
      </c>
      <c r="SFM1" s="367" t="s">
        <v>4</v>
      </c>
      <c r="SFN1" s="367" t="s">
        <v>5</v>
      </c>
      <c r="SFO1" s="367" t="s">
        <v>689</v>
      </c>
      <c r="SFP1" s="367" t="s">
        <v>690</v>
      </c>
      <c r="SFQ1" s="367" t="s">
        <v>691</v>
      </c>
      <c r="SFR1" s="367" t="s">
        <v>1</v>
      </c>
      <c r="SFS1" s="367" t="s">
        <v>2</v>
      </c>
      <c r="SFT1" s="368" t="s">
        <v>3</v>
      </c>
      <c r="SFU1" s="367" t="s">
        <v>4</v>
      </c>
      <c r="SFV1" s="367" t="s">
        <v>5</v>
      </c>
      <c r="SFW1" s="367" t="s">
        <v>689</v>
      </c>
      <c r="SFX1" s="367" t="s">
        <v>690</v>
      </c>
      <c r="SFY1" s="367" t="s">
        <v>691</v>
      </c>
      <c r="SFZ1" s="367" t="s">
        <v>1</v>
      </c>
      <c r="SGA1" s="367" t="s">
        <v>2</v>
      </c>
      <c r="SGB1" s="368" t="s">
        <v>3</v>
      </c>
      <c r="SGC1" s="367" t="s">
        <v>4</v>
      </c>
      <c r="SGD1" s="367" t="s">
        <v>5</v>
      </c>
      <c r="SGE1" s="367" t="s">
        <v>689</v>
      </c>
      <c r="SGF1" s="367" t="s">
        <v>690</v>
      </c>
      <c r="SGG1" s="367" t="s">
        <v>691</v>
      </c>
      <c r="SGH1" s="367" t="s">
        <v>1</v>
      </c>
      <c r="SGI1" s="367" t="s">
        <v>2</v>
      </c>
      <c r="SGJ1" s="368" t="s">
        <v>3</v>
      </c>
      <c r="SGK1" s="367" t="s">
        <v>4</v>
      </c>
      <c r="SGL1" s="367" t="s">
        <v>5</v>
      </c>
      <c r="SGM1" s="367" t="s">
        <v>689</v>
      </c>
      <c r="SGN1" s="367" t="s">
        <v>690</v>
      </c>
      <c r="SGO1" s="367" t="s">
        <v>691</v>
      </c>
      <c r="SGP1" s="367" t="s">
        <v>1</v>
      </c>
      <c r="SGQ1" s="367" t="s">
        <v>2</v>
      </c>
      <c r="SGR1" s="368" t="s">
        <v>3</v>
      </c>
      <c r="SGS1" s="367" t="s">
        <v>4</v>
      </c>
      <c r="SGT1" s="367" t="s">
        <v>5</v>
      </c>
      <c r="SGU1" s="367" t="s">
        <v>689</v>
      </c>
      <c r="SGV1" s="367" t="s">
        <v>690</v>
      </c>
      <c r="SGW1" s="367" t="s">
        <v>691</v>
      </c>
      <c r="SGX1" s="367" t="s">
        <v>1</v>
      </c>
      <c r="SGY1" s="367" t="s">
        <v>2</v>
      </c>
      <c r="SGZ1" s="368" t="s">
        <v>3</v>
      </c>
      <c r="SHA1" s="367" t="s">
        <v>4</v>
      </c>
      <c r="SHB1" s="367" t="s">
        <v>5</v>
      </c>
      <c r="SHC1" s="367" t="s">
        <v>689</v>
      </c>
      <c r="SHD1" s="367" t="s">
        <v>690</v>
      </c>
      <c r="SHE1" s="367" t="s">
        <v>691</v>
      </c>
      <c r="SHF1" s="367" t="s">
        <v>1</v>
      </c>
      <c r="SHG1" s="367" t="s">
        <v>2</v>
      </c>
      <c r="SHH1" s="368" t="s">
        <v>3</v>
      </c>
      <c r="SHI1" s="367" t="s">
        <v>4</v>
      </c>
      <c r="SHJ1" s="367" t="s">
        <v>5</v>
      </c>
      <c r="SHK1" s="367" t="s">
        <v>689</v>
      </c>
      <c r="SHL1" s="367" t="s">
        <v>690</v>
      </c>
      <c r="SHM1" s="367" t="s">
        <v>691</v>
      </c>
      <c r="SHN1" s="367" t="s">
        <v>1</v>
      </c>
      <c r="SHO1" s="367" t="s">
        <v>2</v>
      </c>
      <c r="SHP1" s="368" t="s">
        <v>3</v>
      </c>
      <c r="SHQ1" s="367" t="s">
        <v>4</v>
      </c>
      <c r="SHR1" s="367" t="s">
        <v>5</v>
      </c>
      <c r="SHS1" s="367" t="s">
        <v>689</v>
      </c>
      <c r="SHT1" s="367" t="s">
        <v>690</v>
      </c>
      <c r="SHU1" s="367" t="s">
        <v>691</v>
      </c>
      <c r="SHV1" s="367" t="s">
        <v>1</v>
      </c>
      <c r="SHW1" s="367" t="s">
        <v>2</v>
      </c>
      <c r="SHX1" s="368" t="s">
        <v>3</v>
      </c>
      <c r="SHY1" s="367" t="s">
        <v>4</v>
      </c>
      <c r="SHZ1" s="367" t="s">
        <v>5</v>
      </c>
      <c r="SIA1" s="367" t="s">
        <v>689</v>
      </c>
      <c r="SIB1" s="367" t="s">
        <v>690</v>
      </c>
      <c r="SIC1" s="367" t="s">
        <v>691</v>
      </c>
      <c r="SID1" s="367" t="s">
        <v>1</v>
      </c>
      <c r="SIE1" s="367" t="s">
        <v>2</v>
      </c>
      <c r="SIF1" s="368" t="s">
        <v>3</v>
      </c>
      <c r="SIG1" s="367" t="s">
        <v>4</v>
      </c>
      <c r="SIH1" s="367" t="s">
        <v>5</v>
      </c>
      <c r="SII1" s="367" t="s">
        <v>689</v>
      </c>
      <c r="SIJ1" s="367" t="s">
        <v>690</v>
      </c>
      <c r="SIK1" s="367" t="s">
        <v>691</v>
      </c>
      <c r="SIL1" s="367" t="s">
        <v>1</v>
      </c>
      <c r="SIM1" s="367" t="s">
        <v>2</v>
      </c>
      <c r="SIN1" s="368" t="s">
        <v>3</v>
      </c>
      <c r="SIO1" s="367" t="s">
        <v>4</v>
      </c>
      <c r="SIP1" s="367" t="s">
        <v>5</v>
      </c>
      <c r="SIQ1" s="367" t="s">
        <v>689</v>
      </c>
      <c r="SIR1" s="367" t="s">
        <v>690</v>
      </c>
      <c r="SIS1" s="367" t="s">
        <v>691</v>
      </c>
      <c r="SIT1" s="367" t="s">
        <v>1</v>
      </c>
      <c r="SIU1" s="367" t="s">
        <v>2</v>
      </c>
      <c r="SIV1" s="368" t="s">
        <v>3</v>
      </c>
      <c r="SIW1" s="367" t="s">
        <v>4</v>
      </c>
      <c r="SIX1" s="367" t="s">
        <v>5</v>
      </c>
      <c r="SIY1" s="367" t="s">
        <v>689</v>
      </c>
      <c r="SIZ1" s="367" t="s">
        <v>690</v>
      </c>
      <c r="SJA1" s="367" t="s">
        <v>691</v>
      </c>
      <c r="SJB1" s="367" t="s">
        <v>1</v>
      </c>
      <c r="SJC1" s="367" t="s">
        <v>2</v>
      </c>
      <c r="SJD1" s="368" t="s">
        <v>3</v>
      </c>
      <c r="SJE1" s="367" t="s">
        <v>4</v>
      </c>
      <c r="SJF1" s="367" t="s">
        <v>5</v>
      </c>
      <c r="SJG1" s="367" t="s">
        <v>689</v>
      </c>
      <c r="SJH1" s="367" t="s">
        <v>690</v>
      </c>
      <c r="SJI1" s="367" t="s">
        <v>691</v>
      </c>
      <c r="SJJ1" s="367" t="s">
        <v>1</v>
      </c>
      <c r="SJK1" s="367" t="s">
        <v>2</v>
      </c>
      <c r="SJL1" s="368" t="s">
        <v>3</v>
      </c>
      <c r="SJM1" s="367" t="s">
        <v>4</v>
      </c>
      <c r="SJN1" s="367" t="s">
        <v>5</v>
      </c>
      <c r="SJO1" s="367" t="s">
        <v>689</v>
      </c>
      <c r="SJP1" s="367" t="s">
        <v>690</v>
      </c>
      <c r="SJQ1" s="367" t="s">
        <v>691</v>
      </c>
      <c r="SJR1" s="367" t="s">
        <v>1</v>
      </c>
      <c r="SJS1" s="367" t="s">
        <v>2</v>
      </c>
      <c r="SJT1" s="368" t="s">
        <v>3</v>
      </c>
      <c r="SJU1" s="367" t="s">
        <v>4</v>
      </c>
      <c r="SJV1" s="367" t="s">
        <v>5</v>
      </c>
      <c r="SJW1" s="367" t="s">
        <v>689</v>
      </c>
      <c r="SJX1" s="367" t="s">
        <v>690</v>
      </c>
      <c r="SJY1" s="367" t="s">
        <v>691</v>
      </c>
      <c r="SJZ1" s="367" t="s">
        <v>1</v>
      </c>
      <c r="SKA1" s="367" t="s">
        <v>2</v>
      </c>
      <c r="SKB1" s="368" t="s">
        <v>3</v>
      </c>
      <c r="SKC1" s="367" t="s">
        <v>4</v>
      </c>
      <c r="SKD1" s="367" t="s">
        <v>5</v>
      </c>
      <c r="SKE1" s="367" t="s">
        <v>689</v>
      </c>
      <c r="SKF1" s="367" t="s">
        <v>690</v>
      </c>
      <c r="SKG1" s="367" t="s">
        <v>691</v>
      </c>
      <c r="SKH1" s="367" t="s">
        <v>1</v>
      </c>
      <c r="SKI1" s="367" t="s">
        <v>2</v>
      </c>
      <c r="SKJ1" s="368" t="s">
        <v>3</v>
      </c>
      <c r="SKK1" s="367" t="s">
        <v>4</v>
      </c>
      <c r="SKL1" s="367" t="s">
        <v>5</v>
      </c>
      <c r="SKM1" s="367" t="s">
        <v>689</v>
      </c>
      <c r="SKN1" s="367" t="s">
        <v>690</v>
      </c>
      <c r="SKO1" s="367" t="s">
        <v>691</v>
      </c>
      <c r="SKP1" s="367" t="s">
        <v>1</v>
      </c>
      <c r="SKQ1" s="367" t="s">
        <v>2</v>
      </c>
      <c r="SKR1" s="368" t="s">
        <v>3</v>
      </c>
      <c r="SKS1" s="367" t="s">
        <v>4</v>
      </c>
      <c r="SKT1" s="367" t="s">
        <v>5</v>
      </c>
      <c r="SKU1" s="367" t="s">
        <v>689</v>
      </c>
      <c r="SKV1" s="367" t="s">
        <v>690</v>
      </c>
      <c r="SKW1" s="367" t="s">
        <v>691</v>
      </c>
      <c r="SKX1" s="367" t="s">
        <v>1</v>
      </c>
      <c r="SKY1" s="367" t="s">
        <v>2</v>
      </c>
      <c r="SKZ1" s="368" t="s">
        <v>3</v>
      </c>
      <c r="SLA1" s="367" t="s">
        <v>4</v>
      </c>
      <c r="SLB1" s="367" t="s">
        <v>5</v>
      </c>
      <c r="SLC1" s="367" t="s">
        <v>689</v>
      </c>
      <c r="SLD1" s="367" t="s">
        <v>690</v>
      </c>
      <c r="SLE1" s="367" t="s">
        <v>691</v>
      </c>
      <c r="SLF1" s="367" t="s">
        <v>1</v>
      </c>
      <c r="SLG1" s="367" t="s">
        <v>2</v>
      </c>
      <c r="SLH1" s="368" t="s">
        <v>3</v>
      </c>
      <c r="SLI1" s="367" t="s">
        <v>4</v>
      </c>
      <c r="SLJ1" s="367" t="s">
        <v>5</v>
      </c>
      <c r="SLK1" s="367" t="s">
        <v>689</v>
      </c>
      <c r="SLL1" s="367" t="s">
        <v>690</v>
      </c>
      <c r="SLM1" s="367" t="s">
        <v>691</v>
      </c>
      <c r="SLN1" s="367" t="s">
        <v>1</v>
      </c>
      <c r="SLO1" s="367" t="s">
        <v>2</v>
      </c>
      <c r="SLP1" s="368" t="s">
        <v>3</v>
      </c>
      <c r="SLQ1" s="367" t="s">
        <v>4</v>
      </c>
      <c r="SLR1" s="367" t="s">
        <v>5</v>
      </c>
      <c r="SLS1" s="367" t="s">
        <v>689</v>
      </c>
      <c r="SLT1" s="367" t="s">
        <v>690</v>
      </c>
      <c r="SLU1" s="367" t="s">
        <v>691</v>
      </c>
      <c r="SLV1" s="367" t="s">
        <v>1</v>
      </c>
      <c r="SLW1" s="367" t="s">
        <v>2</v>
      </c>
      <c r="SLX1" s="368" t="s">
        <v>3</v>
      </c>
      <c r="SLY1" s="367" t="s">
        <v>4</v>
      </c>
      <c r="SLZ1" s="367" t="s">
        <v>5</v>
      </c>
      <c r="SMA1" s="367" t="s">
        <v>689</v>
      </c>
      <c r="SMB1" s="367" t="s">
        <v>690</v>
      </c>
      <c r="SMC1" s="367" t="s">
        <v>691</v>
      </c>
      <c r="SMD1" s="367" t="s">
        <v>1</v>
      </c>
      <c r="SME1" s="367" t="s">
        <v>2</v>
      </c>
      <c r="SMF1" s="368" t="s">
        <v>3</v>
      </c>
      <c r="SMG1" s="367" t="s">
        <v>4</v>
      </c>
      <c r="SMH1" s="367" t="s">
        <v>5</v>
      </c>
      <c r="SMI1" s="367" t="s">
        <v>689</v>
      </c>
      <c r="SMJ1" s="367" t="s">
        <v>690</v>
      </c>
      <c r="SMK1" s="367" t="s">
        <v>691</v>
      </c>
      <c r="SML1" s="367" t="s">
        <v>1</v>
      </c>
      <c r="SMM1" s="367" t="s">
        <v>2</v>
      </c>
      <c r="SMN1" s="368" t="s">
        <v>3</v>
      </c>
      <c r="SMO1" s="367" t="s">
        <v>4</v>
      </c>
      <c r="SMP1" s="367" t="s">
        <v>5</v>
      </c>
      <c r="SMQ1" s="367" t="s">
        <v>689</v>
      </c>
      <c r="SMR1" s="367" t="s">
        <v>690</v>
      </c>
      <c r="SMS1" s="367" t="s">
        <v>691</v>
      </c>
      <c r="SMT1" s="367" t="s">
        <v>1</v>
      </c>
      <c r="SMU1" s="367" t="s">
        <v>2</v>
      </c>
      <c r="SMV1" s="368" t="s">
        <v>3</v>
      </c>
      <c r="SMW1" s="367" t="s">
        <v>4</v>
      </c>
      <c r="SMX1" s="367" t="s">
        <v>5</v>
      </c>
      <c r="SMY1" s="367" t="s">
        <v>689</v>
      </c>
      <c r="SMZ1" s="367" t="s">
        <v>690</v>
      </c>
      <c r="SNA1" s="367" t="s">
        <v>691</v>
      </c>
      <c r="SNB1" s="367" t="s">
        <v>1</v>
      </c>
      <c r="SNC1" s="367" t="s">
        <v>2</v>
      </c>
      <c r="SND1" s="368" t="s">
        <v>3</v>
      </c>
      <c r="SNE1" s="367" t="s">
        <v>4</v>
      </c>
      <c r="SNF1" s="367" t="s">
        <v>5</v>
      </c>
      <c r="SNG1" s="367" t="s">
        <v>689</v>
      </c>
      <c r="SNH1" s="367" t="s">
        <v>690</v>
      </c>
      <c r="SNI1" s="367" t="s">
        <v>691</v>
      </c>
      <c r="SNJ1" s="367" t="s">
        <v>1</v>
      </c>
      <c r="SNK1" s="367" t="s">
        <v>2</v>
      </c>
      <c r="SNL1" s="368" t="s">
        <v>3</v>
      </c>
      <c r="SNM1" s="367" t="s">
        <v>4</v>
      </c>
      <c r="SNN1" s="367" t="s">
        <v>5</v>
      </c>
      <c r="SNO1" s="367" t="s">
        <v>689</v>
      </c>
      <c r="SNP1" s="367" t="s">
        <v>690</v>
      </c>
      <c r="SNQ1" s="367" t="s">
        <v>691</v>
      </c>
      <c r="SNR1" s="367" t="s">
        <v>1</v>
      </c>
      <c r="SNS1" s="367" t="s">
        <v>2</v>
      </c>
      <c r="SNT1" s="368" t="s">
        <v>3</v>
      </c>
      <c r="SNU1" s="367" t="s">
        <v>4</v>
      </c>
      <c r="SNV1" s="367" t="s">
        <v>5</v>
      </c>
      <c r="SNW1" s="367" t="s">
        <v>689</v>
      </c>
      <c r="SNX1" s="367" t="s">
        <v>690</v>
      </c>
      <c r="SNY1" s="367" t="s">
        <v>691</v>
      </c>
      <c r="SNZ1" s="367" t="s">
        <v>1</v>
      </c>
      <c r="SOA1" s="367" t="s">
        <v>2</v>
      </c>
      <c r="SOB1" s="368" t="s">
        <v>3</v>
      </c>
      <c r="SOC1" s="367" t="s">
        <v>4</v>
      </c>
      <c r="SOD1" s="367" t="s">
        <v>5</v>
      </c>
      <c r="SOE1" s="367" t="s">
        <v>689</v>
      </c>
      <c r="SOF1" s="367" t="s">
        <v>690</v>
      </c>
      <c r="SOG1" s="367" t="s">
        <v>691</v>
      </c>
      <c r="SOH1" s="367" t="s">
        <v>1</v>
      </c>
      <c r="SOI1" s="367" t="s">
        <v>2</v>
      </c>
      <c r="SOJ1" s="368" t="s">
        <v>3</v>
      </c>
      <c r="SOK1" s="367" t="s">
        <v>4</v>
      </c>
      <c r="SOL1" s="367" t="s">
        <v>5</v>
      </c>
      <c r="SOM1" s="367" t="s">
        <v>689</v>
      </c>
      <c r="SON1" s="367" t="s">
        <v>690</v>
      </c>
      <c r="SOO1" s="367" t="s">
        <v>691</v>
      </c>
      <c r="SOP1" s="367" t="s">
        <v>1</v>
      </c>
      <c r="SOQ1" s="367" t="s">
        <v>2</v>
      </c>
      <c r="SOR1" s="368" t="s">
        <v>3</v>
      </c>
      <c r="SOS1" s="367" t="s">
        <v>4</v>
      </c>
      <c r="SOT1" s="367" t="s">
        <v>5</v>
      </c>
      <c r="SOU1" s="367" t="s">
        <v>689</v>
      </c>
      <c r="SOV1" s="367" t="s">
        <v>690</v>
      </c>
      <c r="SOW1" s="367" t="s">
        <v>691</v>
      </c>
      <c r="SOX1" s="367" t="s">
        <v>1</v>
      </c>
      <c r="SOY1" s="367" t="s">
        <v>2</v>
      </c>
      <c r="SOZ1" s="368" t="s">
        <v>3</v>
      </c>
      <c r="SPA1" s="367" t="s">
        <v>4</v>
      </c>
      <c r="SPB1" s="367" t="s">
        <v>5</v>
      </c>
      <c r="SPC1" s="367" t="s">
        <v>689</v>
      </c>
      <c r="SPD1" s="367" t="s">
        <v>690</v>
      </c>
      <c r="SPE1" s="367" t="s">
        <v>691</v>
      </c>
      <c r="SPF1" s="367" t="s">
        <v>1</v>
      </c>
      <c r="SPG1" s="367" t="s">
        <v>2</v>
      </c>
      <c r="SPH1" s="368" t="s">
        <v>3</v>
      </c>
      <c r="SPI1" s="367" t="s">
        <v>4</v>
      </c>
      <c r="SPJ1" s="367" t="s">
        <v>5</v>
      </c>
      <c r="SPK1" s="367" t="s">
        <v>689</v>
      </c>
      <c r="SPL1" s="367" t="s">
        <v>690</v>
      </c>
      <c r="SPM1" s="367" t="s">
        <v>691</v>
      </c>
      <c r="SPN1" s="367" t="s">
        <v>1</v>
      </c>
      <c r="SPO1" s="367" t="s">
        <v>2</v>
      </c>
      <c r="SPP1" s="368" t="s">
        <v>3</v>
      </c>
      <c r="SPQ1" s="367" t="s">
        <v>4</v>
      </c>
      <c r="SPR1" s="367" t="s">
        <v>5</v>
      </c>
      <c r="SPS1" s="367" t="s">
        <v>689</v>
      </c>
      <c r="SPT1" s="367" t="s">
        <v>690</v>
      </c>
      <c r="SPU1" s="367" t="s">
        <v>691</v>
      </c>
      <c r="SPV1" s="367" t="s">
        <v>1</v>
      </c>
      <c r="SPW1" s="367" t="s">
        <v>2</v>
      </c>
      <c r="SPX1" s="368" t="s">
        <v>3</v>
      </c>
      <c r="SPY1" s="367" t="s">
        <v>4</v>
      </c>
      <c r="SPZ1" s="367" t="s">
        <v>5</v>
      </c>
      <c r="SQA1" s="367" t="s">
        <v>689</v>
      </c>
      <c r="SQB1" s="367" t="s">
        <v>690</v>
      </c>
      <c r="SQC1" s="367" t="s">
        <v>691</v>
      </c>
      <c r="SQD1" s="367" t="s">
        <v>1</v>
      </c>
      <c r="SQE1" s="367" t="s">
        <v>2</v>
      </c>
      <c r="SQF1" s="368" t="s">
        <v>3</v>
      </c>
      <c r="SQG1" s="367" t="s">
        <v>4</v>
      </c>
      <c r="SQH1" s="367" t="s">
        <v>5</v>
      </c>
      <c r="SQI1" s="367" t="s">
        <v>689</v>
      </c>
      <c r="SQJ1" s="367" t="s">
        <v>690</v>
      </c>
      <c r="SQK1" s="367" t="s">
        <v>691</v>
      </c>
      <c r="SQL1" s="367" t="s">
        <v>1</v>
      </c>
      <c r="SQM1" s="367" t="s">
        <v>2</v>
      </c>
      <c r="SQN1" s="368" t="s">
        <v>3</v>
      </c>
      <c r="SQO1" s="367" t="s">
        <v>4</v>
      </c>
      <c r="SQP1" s="367" t="s">
        <v>5</v>
      </c>
      <c r="SQQ1" s="367" t="s">
        <v>689</v>
      </c>
      <c r="SQR1" s="367" t="s">
        <v>690</v>
      </c>
      <c r="SQS1" s="367" t="s">
        <v>691</v>
      </c>
      <c r="SQT1" s="367" t="s">
        <v>1</v>
      </c>
      <c r="SQU1" s="367" t="s">
        <v>2</v>
      </c>
      <c r="SQV1" s="368" t="s">
        <v>3</v>
      </c>
      <c r="SQW1" s="367" t="s">
        <v>4</v>
      </c>
      <c r="SQX1" s="367" t="s">
        <v>5</v>
      </c>
      <c r="SQY1" s="367" t="s">
        <v>689</v>
      </c>
      <c r="SQZ1" s="367" t="s">
        <v>690</v>
      </c>
      <c r="SRA1" s="367" t="s">
        <v>691</v>
      </c>
      <c r="SRB1" s="367" t="s">
        <v>1</v>
      </c>
      <c r="SRC1" s="367" t="s">
        <v>2</v>
      </c>
      <c r="SRD1" s="368" t="s">
        <v>3</v>
      </c>
      <c r="SRE1" s="367" t="s">
        <v>4</v>
      </c>
      <c r="SRF1" s="367" t="s">
        <v>5</v>
      </c>
      <c r="SRG1" s="367" t="s">
        <v>689</v>
      </c>
      <c r="SRH1" s="367" t="s">
        <v>690</v>
      </c>
      <c r="SRI1" s="367" t="s">
        <v>691</v>
      </c>
      <c r="SRJ1" s="367" t="s">
        <v>1</v>
      </c>
      <c r="SRK1" s="367" t="s">
        <v>2</v>
      </c>
      <c r="SRL1" s="368" t="s">
        <v>3</v>
      </c>
      <c r="SRM1" s="367" t="s">
        <v>4</v>
      </c>
      <c r="SRN1" s="367" t="s">
        <v>5</v>
      </c>
      <c r="SRO1" s="367" t="s">
        <v>689</v>
      </c>
      <c r="SRP1" s="367" t="s">
        <v>690</v>
      </c>
      <c r="SRQ1" s="367" t="s">
        <v>691</v>
      </c>
      <c r="SRR1" s="367" t="s">
        <v>1</v>
      </c>
      <c r="SRS1" s="367" t="s">
        <v>2</v>
      </c>
      <c r="SRT1" s="368" t="s">
        <v>3</v>
      </c>
      <c r="SRU1" s="367" t="s">
        <v>4</v>
      </c>
      <c r="SRV1" s="367" t="s">
        <v>5</v>
      </c>
      <c r="SRW1" s="367" t="s">
        <v>689</v>
      </c>
      <c r="SRX1" s="367" t="s">
        <v>690</v>
      </c>
      <c r="SRY1" s="367" t="s">
        <v>691</v>
      </c>
      <c r="SRZ1" s="367" t="s">
        <v>1</v>
      </c>
      <c r="SSA1" s="367" t="s">
        <v>2</v>
      </c>
      <c r="SSB1" s="368" t="s">
        <v>3</v>
      </c>
      <c r="SSC1" s="367" t="s">
        <v>4</v>
      </c>
      <c r="SSD1" s="367" t="s">
        <v>5</v>
      </c>
      <c r="SSE1" s="367" t="s">
        <v>689</v>
      </c>
      <c r="SSF1" s="367" t="s">
        <v>690</v>
      </c>
      <c r="SSG1" s="367" t="s">
        <v>691</v>
      </c>
      <c r="SSH1" s="367" t="s">
        <v>1</v>
      </c>
      <c r="SSI1" s="367" t="s">
        <v>2</v>
      </c>
      <c r="SSJ1" s="368" t="s">
        <v>3</v>
      </c>
      <c r="SSK1" s="367" t="s">
        <v>4</v>
      </c>
      <c r="SSL1" s="367" t="s">
        <v>5</v>
      </c>
      <c r="SSM1" s="367" t="s">
        <v>689</v>
      </c>
      <c r="SSN1" s="367" t="s">
        <v>690</v>
      </c>
      <c r="SSO1" s="367" t="s">
        <v>691</v>
      </c>
      <c r="SSP1" s="367" t="s">
        <v>1</v>
      </c>
      <c r="SSQ1" s="367" t="s">
        <v>2</v>
      </c>
      <c r="SSR1" s="368" t="s">
        <v>3</v>
      </c>
      <c r="SSS1" s="367" t="s">
        <v>4</v>
      </c>
      <c r="SST1" s="367" t="s">
        <v>5</v>
      </c>
      <c r="SSU1" s="367" t="s">
        <v>689</v>
      </c>
      <c r="SSV1" s="367" t="s">
        <v>690</v>
      </c>
      <c r="SSW1" s="367" t="s">
        <v>691</v>
      </c>
      <c r="SSX1" s="367" t="s">
        <v>1</v>
      </c>
      <c r="SSY1" s="367" t="s">
        <v>2</v>
      </c>
      <c r="SSZ1" s="368" t="s">
        <v>3</v>
      </c>
      <c r="STA1" s="367" t="s">
        <v>4</v>
      </c>
      <c r="STB1" s="367" t="s">
        <v>5</v>
      </c>
      <c r="STC1" s="367" t="s">
        <v>689</v>
      </c>
      <c r="STD1" s="367" t="s">
        <v>690</v>
      </c>
      <c r="STE1" s="367" t="s">
        <v>691</v>
      </c>
      <c r="STF1" s="367" t="s">
        <v>1</v>
      </c>
      <c r="STG1" s="367" t="s">
        <v>2</v>
      </c>
      <c r="STH1" s="368" t="s">
        <v>3</v>
      </c>
      <c r="STI1" s="367" t="s">
        <v>4</v>
      </c>
      <c r="STJ1" s="367" t="s">
        <v>5</v>
      </c>
      <c r="STK1" s="367" t="s">
        <v>689</v>
      </c>
      <c r="STL1" s="367" t="s">
        <v>690</v>
      </c>
      <c r="STM1" s="367" t="s">
        <v>691</v>
      </c>
      <c r="STN1" s="367" t="s">
        <v>1</v>
      </c>
      <c r="STO1" s="367" t="s">
        <v>2</v>
      </c>
      <c r="STP1" s="368" t="s">
        <v>3</v>
      </c>
      <c r="STQ1" s="367" t="s">
        <v>4</v>
      </c>
      <c r="STR1" s="367" t="s">
        <v>5</v>
      </c>
      <c r="STS1" s="367" t="s">
        <v>689</v>
      </c>
      <c r="STT1" s="367" t="s">
        <v>690</v>
      </c>
      <c r="STU1" s="367" t="s">
        <v>691</v>
      </c>
      <c r="STV1" s="367" t="s">
        <v>1</v>
      </c>
      <c r="STW1" s="367" t="s">
        <v>2</v>
      </c>
      <c r="STX1" s="368" t="s">
        <v>3</v>
      </c>
      <c r="STY1" s="367" t="s">
        <v>4</v>
      </c>
      <c r="STZ1" s="367" t="s">
        <v>5</v>
      </c>
      <c r="SUA1" s="367" t="s">
        <v>689</v>
      </c>
      <c r="SUB1" s="367" t="s">
        <v>690</v>
      </c>
      <c r="SUC1" s="367" t="s">
        <v>691</v>
      </c>
      <c r="SUD1" s="367" t="s">
        <v>1</v>
      </c>
      <c r="SUE1" s="367" t="s">
        <v>2</v>
      </c>
      <c r="SUF1" s="368" t="s">
        <v>3</v>
      </c>
      <c r="SUG1" s="367" t="s">
        <v>4</v>
      </c>
      <c r="SUH1" s="367" t="s">
        <v>5</v>
      </c>
      <c r="SUI1" s="367" t="s">
        <v>689</v>
      </c>
      <c r="SUJ1" s="367" t="s">
        <v>690</v>
      </c>
      <c r="SUK1" s="367" t="s">
        <v>691</v>
      </c>
      <c r="SUL1" s="367" t="s">
        <v>1</v>
      </c>
      <c r="SUM1" s="367" t="s">
        <v>2</v>
      </c>
      <c r="SUN1" s="368" t="s">
        <v>3</v>
      </c>
      <c r="SUO1" s="367" t="s">
        <v>4</v>
      </c>
      <c r="SUP1" s="367" t="s">
        <v>5</v>
      </c>
      <c r="SUQ1" s="367" t="s">
        <v>689</v>
      </c>
      <c r="SUR1" s="367" t="s">
        <v>690</v>
      </c>
      <c r="SUS1" s="367" t="s">
        <v>691</v>
      </c>
      <c r="SUT1" s="367" t="s">
        <v>1</v>
      </c>
      <c r="SUU1" s="367" t="s">
        <v>2</v>
      </c>
      <c r="SUV1" s="368" t="s">
        <v>3</v>
      </c>
      <c r="SUW1" s="367" t="s">
        <v>4</v>
      </c>
      <c r="SUX1" s="367" t="s">
        <v>5</v>
      </c>
      <c r="SUY1" s="367" t="s">
        <v>689</v>
      </c>
      <c r="SUZ1" s="367" t="s">
        <v>690</v>
      </c>
      <c r="SVA1" s="367" t="s">
        <v>691</v>
      </c>
      <c r="SVB1" s="367" t="s">
        <v>1</v>
      </c>
      <c r="SVC1" s="367" t="s">
        <v>2</v>
      </c>
      <c r="SVD1" s="368" t="s">
        <v>3</v>
      </c>
      <c r="SVE1" s="367" t="s">
        <v>4</v>
      </c>
      <c r="SVF1" s="367" t="s">
        <v>5</v>
      </c>
      <c r="SVG1" s="367" t="s">
        <v>689</v>
      </c>
      <c r="SVH1" s="367" t="s">
        <v>690</v>
      </c>
      <c r="SVI1" s="367" t="s">
        <v>691</v>
      </c>
      <c r="SVJ1" s="367" t="s">
        <v>1</v>
      </c>
      <c r="SVK1" s="367" t="s">
        <v>2</v>
      </c>
      <c r="SVL1" s="368" t="s">
        <v>3</v>
      </c>
      <c r="SVM1" s="367" t="s">
        <v>4</v>
      </c>
      <c r="SVN1" s="367" t="s">
        <v>5</v>
      </c>
      <c r="SVO1" s="367" t="s">
        <v>689</v>
      </c>
      <c r="SVP1" s="367" t="s">
        <v>690</v>
      </c>
      <c r="SVQ1" s="367" t="s">
        <v>691</v>
      </c>
      <c r="SVR1" s="367" t="s">
        <v>1</v>
      </c>
      <c r="SVS1" s="367" t="s">
        <v>2</v>
      </c>
      <c r="SVT1" s="368" t="s">
        <v>3</v>
      </c>
      <c r="SVU1" s="367" t="s">
        <v>4</v>
      </c>
      <c r="SVV1" s="367" t="s">
        <v>5</v>
      </c>
      <c r="SVW1" s="367" t="s">
        <v>689</v>
      </c>
      <c r="SVX1" s="367" t="s">
        <v>690</v>
      </c>
      <c r="SVY1" s="367" t="s">
        <v>691</v>
      </c>
      <c r="SVZ1" s="367" t="s">
        <v>1</v>
      </c>
      <c r="SWA1" s="367" t="s">
        <v>2</v>
      </c>
      <c r="SWB1" s="368" t="s">
        <v>3</v>
      </c>
      <c r="SWC1" s="367" t="s">
        <v>4</v>
      </c>
      <c r="SWD1" s="367" t="s">
        <v>5</v>
      </c>
      <c r="SWE1" s="367" t="s">
        <v>689</v>
      </c>
      <c r="SWF1" s="367" t="s">
        <v>690</v>
      </c>
      <c r="SWG1" s="367" t="s">
        <v>691</v>
      </c>
      <c r="SWH1" s="367" t="s">
        <v>1</v>
      </c>
      <c r="SWI1" s="367" t="s">
        <v>2</v>
      </c>
      <c r="SWJ1" s="368" t="s">
        <v>3</v>
      </c>
      <c r="SWK1" s="367" t="s">
        <v>4</v>
      </c>
      <c r="SWL1" s="367" t="s">
        <v>5</v>
      </c>
      <c r="SWM1" s="367" t="s">
        <v>689</v>
      </c>
      <c r="SWN1" s="367" t="s">
        <v>690</v>
      </c>
      <c r="SWO1" s="367" t="s">
        <v>691</v>
      </c>
      <c r="SWP1" s="367" t="s">
        <v>1</v>
      </c>
      <c r="SWQ1" s="367" t="s">
        <v>2</v>
      </c>
      <c r="SWR1" s="368" t="s">
        <v>3</v>
      </c>
      <c r="SWS1" s="367" t="s">
        <v>4</v>
      </c>
      <c r="SWT1" s="367" t="s">
        <v>5</v>
      </c>
      <c r="SWU1" s="367" t="s">
        <v>689</v>
      </c>
      <c r="SWV1" s="367" t="s">
        <v>690</v>
      </c>
      <c r="SWW1" s="367" t="s">
        <v>691</v>
      </c>
      <c r="SWX1" s="367" t="s">
        <v>1</v>
      </c>
      <c r="SWY1" s="367" t="s">
        <v>2</v>
      </c>
      <c r="SWZ1" s="368" t="s">
        <v>3</v>
      </c>
      <c r="SXA1" s="367" t="s">
        <v>4</v>
      </c>
      <c r="SXB1" s="367" t="s">
        <v>5</v>
      </c>
      <c r="SXC1" s="367" t="s">
        <v>689</v>
      </c>
      <c r="SXD1" s="367" t="s">
        <v>690</v>
      </c>
      <c r="SXE1" s="367" t="s">
        <v>691</v>
      </c>
      <c r="SXF1" s="367" t="s">
        <v>1</v>
      </c>
      <c r="SXG1" s="367" t="s">
        <v>2</v>
      </c>
      <c r="SXH1" s="368" t="s">
        <v>3</v>
      </c>
      <c r="SXI1" s="367" t="s">
        <v>4</v>
      </c>
      <c r="SXJ1" s="367" t="s">
        <v>5</v>
      </c>
      <c r="SXK1" s="367" t="s">
        <v>689</v>
      </c>
      <c r="SXL1" s="367" t="s">
        <v>690</v>
      </c>
      <c r="SXM1" s="367" t="s">
        <v>691</v>
      </c>
      <c r="SXN1" s="367" t="s">
        <v>1</v>
      </c>
      <c r="SXO1" s="367" t="s">
        <v>2</v>
      </c>
      <c r="SXP1" s="368" t="s">
        <v>3</v>
      </c>
      <c r="SXQ1" s="367" t="s">
        <v>4</v>
      </c>
      <c r="SXR1" s="367" t="s">
        <v>5</v>
      </c>
      <c r="SXS1" s="367" t="s">
        <v>689</v>
      </c>
      <c r="SXT1" s="367" t="s">
        <v>690</v>
      </c>
      <c r="SXU1" s="367" t="s">
        <v>691</v>
      </c>
      <c r="SXV1" s="367" t="s">
        <v>1</v>
      </c>
      <c r="SXW1" s="367" t="s">
        <v>2</v>
      </c>
      <c r="SXX1" s="368" t="s">
        <v>3</v>
      </c>
      <c r="SXY1" s="367" t="s">
        <v>4</v>
      </c>
      <c r="SXZ1" s="367" t="s">
        <v>5</v>
      </c>
      <c r="SYA1" s="367" t="s">
        <v>689</v>
      </c>
      <c r="SYB1" s="367" t="s">
        <v>690</v>
      </c>
      <c r="SYC1" s="367" t="s">
        <v>691</v>
      </c>
      <c r="SYD1" s="367" t="s">
        <v>1</v>
      </c>
      <c r="SYE1" s="367" t="s">
        <v>2</v>
      </c>
      <c r="SYF1" s="368" t="s">
        <v>3</v>
      </c>
      <c r="SYG1" s="367" t="s">
        <v>4</v>
      </c>
      <c r="SYH1" s="367" t="s">
        <v>5</v>
      </c>
      <c r="SYI1" s="367" t="s">
        <v>689</v>
      </c>
      <c r="SYJ1" s="367" t="s">
        <v>690</v>
      </c>
      <c r="SYK1" s="367" t="s">
        <v>691</v>
      </c>
      <c r="SYL1" s="367" t="s">
        <v>1</v>
      </c>
      <c r="SYM1" s="367" t="s">
        <v>2</v>
      </c>
      <c r="SYN1" s="368" t="s">
        <v>3</v>
      </c>
      <c r="SYO1" s="367" t="s">
        <v>4</v>
      </c>
      <c r="SYP1" s="367" t="s">
        <v>5</v>
      </c>
      <c r="SYQ1" s="367" t="s">
        <v>689</v>
      </c>
      <c r="SYR1" s="367" t="s">
        <v>690</v>
      </c>
      <c r="SYS1" s="367" t="s">
        <v>691</v>
      </c>
      <c r="SYT1" s="367" t="s">
        <v>1</v>
      </c>
      <c r="SYU1" s="367" t="s">
        <v>2</v>
      </c>
      <c r="SYV1" s="368" t="s">
        <v>3</v>
      </c>
      <c r="SYW1" s="367" t="s">
        <v>4</v>
      </c>
      <c r="SYX1" s="367" t="s">
        <v>5</v>
      </c>
      <c r="SYY1" s="367" t="s">
        <v>689</v>
      </c>
      <c r="SYZ1" s="367" t="s">
        <v>690</v>
      </c>
      <c r="SZA1" s="367" t="s">
        <v>691</v>
      </c>
      <c r="SZB1" s="367" t="s">
        <v>1</v>
      </c>
      <c r="SZC1" s="367" t="s">
        <v>2</v>
      </c>
      <c r="SZD1" s="368" t="s">
        <v>3</v>
      </c>
      <c r="SZE1" s="367" t="s">
        <v>4</v>
      </c>
      <c r="SZF1" s="367" t="s">
        <v>5</v>
      </c>
      <c r="SZG1" s="367" t="s">
        <v>689</v>
      </c>
      <c r="SZH1" s="367" t="s">
        <v>690</v>
      </c>
      <c r="SZI1" s="367" t="s">
        <v>691</v>
      </c>
      <c r="SZJ1" s="367" t="s">
        <v>1</v>
      </c>
      <c r="SZK1" s="367" t="s">
        <v>2</v>
      </c>
      <c r="SZL1" s="368" t="s">
        <v>3</v>
      </c>
      <c r="SZM1" s="367" t="s">
        <v>4</v>
      </c>
      <c r="SZN1" s="367" t="s">
        <v>5</v>
      </c>
      <c r="SZO1" s="367" t="s">
        <v>689</v>
      </c>
      <c r="SZP1" s="367" t="s">
        <v>690</v>
      </c>
      <c r="SZQ1" s="367" t="s">
        <v>691</v>
      </c>
      <c r="SZR1" s="367" t="s">
        <v>1</v>
      </c>
      <c r="SZS1" s="367" t="s">
        <v>2</v>
      </c>
      <c r="SZT1" s="368" t="s">
        <v>3</v>
      </c>
      <c r="SZU1" s="367" t="s">
        <v>4</v>
      </c>
      <c r="SZV1" s="367" t="s">
        <v>5</v>
      </c>
      <c r="SZW1" s="367" t="s">
        <v>689</v>
      </c>
      <c r="SZX1" s="367" t="s">
        <v>690</v>
      </c>
      <c r="SZY1" s="367" t="s">
        <v>691</v>
      </c>
      <c r="SZZ1" s="367" t="s">
        <v>1</v>
      </c>
      <c r="TAA1" s="367" t="s">
        <v>2</v>
      </c>
      <c r="TAB1" s="368" t="s">
        <v>3</v>
      </c>
      <c r="TAC1" s="367" t="s">
        <v>4</v>
      </c>
      <c r="TAD1" s="367" t="s">
        <v>5</v>
      </c>
      <c r="TAE1" s="367" t="s">
        <v>689</v>
      </c>
      <c r="TAF1" s="367" t="s">
        <v>690</v>
      </c>
      <c r="TAG1" s="367" t="s">
        <v>691</v>
      </c>
      <c r="TAH1" s="367" t="s">
        <v>1</v>
      </c>
      <c r="TAI1" s="367" t="s">
        <v>2</v>
      </c>
      <c r="TAJ1" s="368" t="s">
        <v>3</v>
      </c>
      <c r="TAK1" s="367" t="s">
        <v>4</v>
      </c>
      <c r="TAL1" s="367" t="s">
        <v>5</v>
      </c>
      <c r="TAM1" s="367" t="s">
        <v>689</v>
      </c>
      <c r="TAN1" s="367" t="s">
        <v>690</v>
      </c>
      <c r="TAO1" s="367" t="s">
        <v>691</v>
      </c>
      <c r="TAP1" s="367" t="s">
        <v>1</v>
      </c>
      <c r="TAQ1" s="367" t="s">
        <v>2</v>
      </c>
      <c r="TAR1" s="368" t="s">
        <v>3</v>
      </c>
      <c r="TAS1" s="367" t="s">
        <v>4</v>
      </c>
      <c r="TAT1" s="367" t="s">
        <v>5</v>
      </c>
      <c r="TAU1" s="367" t="s">
        <v>689</v>
      </c>
      <c r="TAV1" s="367" t="s">
        <v>690</v>
      </c>
      <c r="TAW1" s="367" t="s">
        <v>691</v>
      </c>
      <c r="TAX1" s="367" t="s">
        <v>1</v>
      </c>
      <c r="TAY1" s="367" t="s">
        <v>2</v>
      </c>
      <c r="TAZ1" s="368" t="s">
        <v>3</v>
      </c>
      <c r="TBA1" s="367" t="s">
        <v>4</v>
      </c>
      <c r="TBB1" s="367" t="s">
        <v>5</v>
      </c>
      <c r="TBC1" s="367" t="s">
        <v>689</v>
      </c>
      <c r="TBD1" s="367" t="s">
        <v>690</v>
      </c>
      <c r="TBE1" s="367" t="s">
        <v>691</v>
      </c>
      <c r="TBF1" s="367" t="s">
        <v>1</v>
      </c>
      <c r="TBG1" s="367" t="s">
        <v>2</v>
      </c>
      <c r="TBH1" s="368" t="s">
        <v>3</v>
      </c>
      <c r="TBI1" s="367" t="s">
        <v>4</v>
      </c>
      <c r="TBJ1" s="367" t="s">
        <v>5</v>
      </c>
      <c r="TBK1" s="367" t="s">
        <v>689</v>
      </c>
      <c r="TBL1" s="367" t="s">
        <v>690</v>
      </c>
      <c r="TBM1" s="367" t="s">
        <v>691</v>
      </c>
      <c r="TBN1" s="367" t="s">
        <v>1</v>
      </c>
      <c r="TBO1" s="367" t="s">
        <v>2</v>
      </c>
      <c r="TBP1" s="368" t="s">
        <v>3</v>
      </c>
      <c r="TBQ1" s="367" t="s">
        <v>4</v>
      </c>
      <c r="TBR1" s="367" t="s">
        <v>5</v>
      </c>
      <c r="TBS1" s="367" t="s">
        <v>689</v>
      </c>
      <c r="TBT1" s="367" t="s">
        <v>690</v>
      </c>
      <c r="TBU1" s="367" t="s">
        <v>691</v>
      </c>
      <c r="TBV1" s="367" t="s">
        <v>1</v>
      </c>
      <c r="TBW1" s="367" t="s">
        <v>2</v>
      </c>
      <c r="TBX1" s="368" t="s">
        <v>3</v>
      </c>
      <c r="TBY1" s="367" t="s">
        <v>4</v>
      </c>
      <c r="TBZ1" s="367" t="s">
        <v>5</v>
      </c>
      <c r="TCA1" s="367" t="s">
        <v>689</v>
      </c>
      <c r="TCB1" s="367" t="s">
        <v>690</v>
      </c>
      <c r="TCC1" s="367" t="s">
        <v>691</v>
      </c>
      <c r="TCD1" s="367" t="s">
        <v>1</v>
      </c>
      <c r="TCE1" s="367" t="s">
        <v>2</v>
      </c>
      <c r="TCF1" s="368" t="s">
        <v>3</v>
      </c>
      <c r="TCG1" s="367" t="s">
        <v>4</v>
      </c>
      <c r="TCH1" s="367" t="s">
        <v>5</v>
      </c>
      <c r="TCI1" s="367" t="s">
        <v>689</v>
      </c>
      <c r="TCJ1" s="367" t="s">
        <v>690</v>
      </c>
      <c r="TCK1" s="367" t="s">
        <v>691</v>
      </c>
      <c r="TCL1" s="367" t="s">
        <v>1</v>
      </c>
      <c r="TCM1" s="367" t="s">
        <v>2</v>
      </c>
      <c r="TCN1" s="368" t="s">
        <v>3</v>
      </c>
      <c r="TCO1" s="367" t="s">
        <v>4</v>
      </c>
      <c r="TCP1" s="367" t="s">
        <v>5</v>
      </c>
      <c r="TCQ1" s="367" t="s">
        <v>689</v>
      </c>
      <c r="TCR1" s="367" t="s">
        <v>690</v>
      </c>
      <c r="TCS1" s="367" t="s">
        <v>691</v>
      </c>
      <c r="TCT1" s="367" t="s">
        <v>1</v>
      </c>
      <c r="TCU1" s="367" t="s">
        <v>2</v>
      </c>
      <c r="TCV1" s="368" t="s">
        <v>3</v>
      </c>
      <c r="TCW1" s="367" t="s">
        <v>4</v>
      </c>
      <c r="TCX1" s="367" t="s">
        <v>5</v>
      </c>
      <c r="TCY1" s="367" t="s">
        <v>689</v>
      </c>
      <c r="TCZ1" s="367" t="s">
        <v>690</v>
      </c>
      <c r="TDA1" s="367" t="s">
        <v>691</v>
      </c>
      <c r="TDB1" s="367" t="s">
        <v>1</v>
      </c>
      <c r="TDC1" s="367" t="s">
        <v>2</v>
      </c>
      <c r="TDD1" s="368" t="s">
        <v>3</v>
      </c>
      <c r="TDE1" s="367" t="s">
        <v>4</v>
      </c>
      <c r="TDF1" s="367" t="s">
        <v>5</v>
      </c>
      <c r="TDG1" s="367" t="s">
        <v>689</v>
      </c>
      <c r="TDH1" s="367" t="s">
        <v>690</v>
      </c>
      <c r="TDI1" s="367" t="s">
        <v>691</v>
      </c>
      <c r="TDJ1" s="367" t="s">
        <v>1</v>
      </c>
      <c r="TDK1" s="367" t="s">
        <v>2</v>
      </c>
      <c r="TDL1" s="368" t="s">
        <v>3</v>
      </c>
      <c r="TDM1" s="367" t="s">
        <v>4</v>
      </c>
      <c r="TDN1" s="367" t="s">
        <v>5</v>
      </c>
      <c r="TDO1" s="367" t="s">
        <v>689</v>
      </c>
      <c r="TDP1" s="367" t="s">
        <v>690</v>
      </c>
      <c r="TDQ1" s="367" t="s">
        <v>691</v>
      </c>
      <c r="TDR1" s="367" t="s">
        <v>1</v>
      </c>
      <c r="TDS1" s="367" t="s">
        <v>2</v>
      </c>
      <c r="TDT1" s="368" t="s">
        <v>3</v>
      </c>
      <c r="TDU1" s="367" t="s">
        <v>4</v>
      </c>
      <c r="TDV1" s="367" t="s">
        <v>5</v>
      </c>
      <c r="TDW1" s="367" t="s">
        <v>689</v>
      </c>
      <c r="TDX1" s="367" t="s">
        <v>690</v>
      </c>
      <c r="TDY1" s="367" t="s">
        <v>691</v>
      </c>
      <c r="TDZ1" s="367" t="s">
        <v>1</v>
      </c>
      <c r="TEA1" s="367" t="s">
        <v>2</v>
      </c>
      <c r="TEB1" s="368" t="s">
        <v>3</v>
      </c>
      <c r="TEC1" s="367" t="s">
        <v>4</v>
      </c>
      <c r="TED1" s="367" t="s">
        <v>5</v>
      </c>
      <c r="TEE1" s="367" t="s">
        <v>689</v>
      </c>
      <c r="TEF1" s="367" t="s">
        <v>690</v>
      </c>
      <c r="TEG1" s="367" t="s">
        <v>691</v>
      </c>
      <c r="TEH1" s="367" t="s">
        <v>1</v>
      </c>
      <c r="TEI1" s="367" t="s">
        <v>2</v>
      </c>
      <c r="TEJ1" s="368" t="s">
        <v>3</v>
      </c>
      <c r="TEK1" s="367" t="s">
        <v>4</v>
      </c>
      <c r="TEL1" s="367" t="s">
        <v>5</v>
      </c>
      <c r="TEM1" s="367" t="s">
        <v>689</v>
      </c>
      <c r="TEN1" s="367" t="s">
        <v>690</v>
      </c>
      <c r="TEO1" s="367" t="s">
        <v>691</v>
      </c>
      <c r="TEP1" s="367" t="s">
        <v>1</v>
      </c>
      <c r="TEQ1" s="367" t="s">
        <v>2</v>
      </c>
      <c r="TER1" s="368" t="s">
        <v>3</v>
      </c>
      <c r="TES1" s="367" t="s">
        <v>4</v>
      </c>
      <c r="TET1" s="367" t="s">
        <v>5</v>
      </c>
      <c r="TEU1" s="367" t="s">
        <v>689</v>
      </c>
      <c r="TEV1" s="367" t="s">
        <v>690</v>
      </c>
      <c r="TEW1" s="367" t="s">
        <v>691</v>
      </c>
      <c r="TEX1" s="367" t="s">
        <v>1</v>
      </c>
      <c r="TEY1" s="367" t="s">
        <v>2</v>
      </c>
      <c r="TEZ1" s="368" t="s">
        <v>3</v>
      </c>
      <c r="TFA1" s="367" t="s">
        <v>4</v>
      </c>
      <c r="TFB1" s="367" t="s">
        <v>5</v>
      </c>
      <c r="TFC1" s="367" t="s">
        <v>689</v>
      </c>
      <c r="TFD1" s="367" t="s">
        <v>690</v>
      </c>
      <c r="TFE1" s="367" t="s">
        <v>691</v>
      </c>
      <c r="TFF1" s="367" t="s">
        <v>1</v>
      </c>
      <c r="TFG1" s="367" t="s">
        <v>2</v>
      </c>
      <c r="TFH1" s="368" t="s">
        <v>3</v>
      </c>
      <c r="TFI1" s="367" t="s">
        <v>4</v>
      </c>
      <c r="TFJ1" s="367" t="s">
        <v>5</v>
      </c>
      <c r="TFK1" s="367" t="s">
        <v>689</v>
      </c>
      <c r="TFL1" s="367" t="s">
        <v>690</v>
      </c>
      <c r="TFM1" s="367" t="s">
        <v>691</v>
      </c>
      <c r="TFN1" s="367" t="s">
        <v>1</v>
      </c>
      <c r="TFO1" s="367" t="s">
        <v>2</v>
      </c>
      <c r="TFP1" s="368" t="s">
        <v>3</v>
      </c>
      <c r="TFQ1" s="367" t="s">
        <v>4</v>
      </c>
      <c r="TFR1" s="367" t="s">
        <v>5</v>
      </c>
      <c r="TFS1" s="367" t="s">
        <v>689</v>
      </c>
      <c r="TFT1" s="367" t="s">
        <v>690</v>
      </c>
      <c r="TFU1" s="367" t="s">
        <v>691</v>
      </c>
      <c r="TFV1" s="367" t="s">
        <v>1</v>
      </c>
      <c r="TFW1" s="367" t="s">
        <v>2</v>
      </c>
      <c r="TFX1" s="368" t="s">
        <v>3</v>
      </c>
      <c r="TFY1" s="367" t="s">
        <v>4</v>
      </c>
      <c r="TFZ1" s="367" t="s">
        <v>5</v>
      </c>
      <c r="TGA1" s="367" t="s">
        <v>689</v>
      </c>
      <c r="TGB1" s="367" t="s">
        <v>690</v>
      </c>
      <c r="TGC1" s="367" t="s">
        <v>691</v>
      </c>
      <c r="TGD1" s="367" t="s">
        <v>1</v>
      </c>
      <c r="TGE1" s="367" t="s">
        <v>2</v>
      </c>
      <c r="TGF1" s="368" t="s">
        <v>3</v>
      </c>
      <c r="TGG1" s="367" t="s">
        <v>4</v>
      </c>
      <c r="TGH1" s="367" t="s">
        <v>5</v>
      </c>
      <c r="TGI1" s="367" t="s">
        <v>689</v>
      </c>
      <c r="TGJ1" s="367" t="s">
        <v>690</v>
      </c>
      <c r="TGK1" s="367" t="s">
        <v>691</v>
      </c>
      <c r="TGL1" s="367" t="s">
        <v>1</v>
      </c>
      <c r="TGM1" s="367" t="s">
        <v>2</v>
      </c>
      <c r="TGN1" s="368" t="s">
        <v>3</v>
      </c>
      <c r="TGO1" s="367" t="s">
        <v>4</v>
      </c>
      <c r="TGP1" s="367" t="s">
        <v>5</v>
      </c>
      <c r="TGQ1" s="367" t="s">
        <v>689</v>
      </c>
      <c r="TGR1" s="367" t="s">
        <v>690</v>
      </c>
      <c r="TGS1" s="367" t="s">
        <v>691</v>
      </c>
      <c r="TGT1" s="367" t="s">
        <v>1</v>
      </c>
      <c r="TGU1" s="367" t="s">
        <v>2</v>
      </c>
      <c r="TGV1" s="368" t="s">
        <v>3</v>
      </c>
      <c r="TGW1" s="367" t="s">
        <v>4</v>
      </c>
      <c r="TGX1" s="367" t="s">
        <v>5</v>
      </c>
      <c r="TGY1" s="367" t="s">
        <v>689</v>
      </c>
      <c r="TGZ1" s="367" t="s">
        <v>690</v>
      </c>
      <c r="THA1" s="367" t="s">
        <v>691</v>
      </c>
      <c r="THB1" s="367" t="s">
        <v>1</v>
      </c>
      <c r="THC1" s="367" t="s">
        <v>2</v>
      </c>
      <c r="THD1" s="368" t="s">
        <v>3</v>
      </c>
      <c r="THE1" s="367" t="s">
        <v>4</v>
      </c>
      <c r="THF1" s="367" t="s">
        <v>5</v>
      </c>
      <c r="THG1" s="367" t="s">
        <v>689</v>
      </c>
      <c r="THH1" s="367" t="s">
        <v>690</v>
      </c>
      <c r="THI1" s="367" t="s">
        <v>691</v>
      </c>
      <c r="THJ1" s="367" t="s">
        <v>1</v>
      </c>
      <c r="THK1" s="367" t="s">
        <v>2</v>
      </c>
      <c r="THL1" s="368" t="s">
        <v>3</v>
      </c>
      <c r="THM1" s="367" t="s">
        <v>4</v>
      </c>
      <c r="THN1" s="367" t="s">
        <v>5</v>
      </c>
      <c r="THO1" s="367" t="s">
        <v>689</v>
      </c>
      <c r="THP1" s="367" t="s">
        <v>690</v>
      </c>
      <c r="THQ1" s="367" t="s">
        <v>691</v>
      </c>
      <c r="THR1" s="367" t="s">
        <v>1</v>
      </c>
      <c r="THS1" s="367" t="s">
        <v>2</v>
      </c>
      <c r="THT1" s="368" t="s">
        <v>3</v>
      </c>
      <c r="THU1" s="367" t="s">
        <v>4</v>
      </c>
      <c r="THV1" s="367" t="s">
        <v>5</v>
      </c>
      <c r="THW1" s="367" t="s">
        <v>689</v>
      </c>
      <c r="THX1" s="367" t="s">
        <v>690</v>
      </c>
      <c r="THY1" s="367" t="s">
        <v>691</v>
      </c>
      <c r="THZ1" s="367" t="s">
        <v>1</v>
      </c>
      <c r="TIA1" s="367" t="s">
        <v>2</v>
      </c>
      <c r="TIB1" s="368" t="s">
        <v>3</v>
      </c>
      <c r="TIC1" s="367" t="s">
        <v>4</v>
      </c>
      <c r="TID1" s="367" t="s">
        <v>5</v>
      </c>
      <c r="TIE1" s="367" t="s">
        <v>689</v>
      </c>
      <c r="TIF1" s="367" t="s">
        <v>690</v>
      </c>
      <c r="TIG1" s="367" t="s">
        <v>691</v>
      </c>
      <c r="TIH1" s="367" t="s">
        <v>1</v>
      </c>
      <c r="TII1" s="367" t="s">
        <v>2</v>
      </c>
      <c r="TIJ1" s="368" t="s">
        <v>3</v>
      </c>
      <c r="TIK1" s="367" t="s">
        <v>4</v>
      </c>
      <c r="TIL1" s="367" t="s">
        <v>5</v>
      </c>
      <c r="TIM1" s="367" t="s">
        <v>689</v>
      </c>
      <c r="TIN1" s="367" t="s">
        <v>690</v>
      </c>
      <c r="TIO1" s="367" t="s">
        <v>691</v>
      </c>
      <c r="TIP1" s="367" t="s">
        <v>1</v>
      </c>
      <c r="TIQ1" s="367" t="s">
        <v>2</v>
      </c>
      <c r="TIR1" s="368" t="s">
        <v>3</v>
      </c>
      <c r="TIS1" s="367" t="s">
        <v>4</v>
      </c>
      <c r="TIT1" s="367" t="s">
        <v>5</v>
      </c>
      <c r="TIU1" s="367" t="s">
        <v>689</v>
      </c>
      <c r="TIV1" s="367" t="s">
        <v>690</v>
      </c>
      <c r="TIW1" s="367" t="s">
        <v>691</v>
      </c>
      <c r="TIX1" s="367" t="s">
        <v>1</v>
      </c>
      <c r="TIY1" s="367" t="s">
        <v>2</v>
      </c>
      <c r="TIZ1" s="368" t="s">
        <v>3</v>
      </c>
      <c r="TJA1" s="367" t="s">
        <v>4</v>
      </c>
      <c r="TJB1" s="367" t="s">
        <v>5</v>
      </c>
      <c r="TJC1" s="367" t="s">
        <v>689</v>
      </c>
      <c r="TJD1" s="367" t="s">
        <v>690</v>
      </c>
      <c r="TJE1" s="367" t="s">
        <v>691</v>
      </c>
      <c r="TJF1" s="367" t="s">
        <v>1</v>
      </c>
      <c r="TJG1" s="367" t="s">
        <v>2</v>
      </c>
      <c r="TJH1" s="368" t="s">
        <v>3</v>
      </c>
      <c r="TJI1" s="367" t="s">
        <v>4</v>
      </c>
      <c r="TJJ1" s="367" t="s">
        <v>5</v>
      </c>
      <c r="TJK1" s="367" t="s">
        <v>689</v>
      </c>
      <c r="TJL1" s="367" t="s">
        <v>690</v>
      </c>
      <c r="TJM1" s="367" t="s">
        <v>691</v>
      </c>
      <c r="TJN1" s="367" t="s">
        <v>1</v>
      </c>
      <c r="TJO1" s="367" t="s">
        <v>2</v>
      </c>
      <c r="TJP1" s="368" t="s">
        <v>3</v>
      </c>
      <c r="TJQ1" s="367" t="s">
        <v>4</v>
      </c>
      <c r="TJR1" s="367" t="s">
        <v>5</v>
      </c>
      <c r="TJS1" s="367" t="s">
        <v>689</v>
      </c>
      <c r="TJT1" s="367" t="s">
        <v>690</v>
      </c>
      <c r="TJU1" s="367" t="s">
        <v>691</v>
      </c>
      <c r="TJV1" s="367" t="s">
        <v>1</v>
      </c>
      <c r="TJW1" s="367" t="s">
        <v>2</v>
      </c>
      <c r="TJX1" s="368" t="s">
        <v>3</v>
      </c>
      <c r="TJY1" s="367" t="s">
        <v>4</v>
      </c>
      <c r="TJZ1" s="367" t="s">
        <v>5</v>
      </c>
      <c r="TKA1" s="367" t="s">
        <v>689</v>
      </c>
      <c r="TKB1" s="367" t="s">
        <v>690</v>
      </c>
      <c r="TKC1" s="367" t="s">
        <v>691</v>
      </c>
      <c r="TKD1" s="367" t="s">
        <v>1</v>
      </c>
      <c r="TKE1" s="367" t="s">
        <v>2</v>
      </c>
      <c r="TKF1" s="368" t="s">
        <v>3</v>
      </c>
      <c r="TKG1" s="367" t="s">
        <v>4</v>
      </c>
      <c r="TKH1" s="367" t="s">
        <v>5</v>
      </c>
      <c r="TKI1" s="367" t="s">
        <v>689</v>
      </c>
      <c r="TKJ1" s="367" t="s">
        <v>690</v>
      </c>
      <c r="TKK1" s="367" t="s">
        <v>691</v>
      </c>
      <c r="TKL1" s="367" t="s">
        <v>1</v>
      </c>
      <c r="TKM1" s="367" t="s">
        <v>2</v>
      </c>
      <c r="TKN1" s="368" t="s">
        <v>3</v>
      </c>
      <c r="TKO1" s="367" t="s">
        <v>4</v>
      </c>
      <c r="TKP1" s="367" t="s">
        <v>5</v>
      </c>
      <c r="TKQ1" s="367" t="s">
        <v>689</v>
      </c>
      <c r="TKR1" s="367" t="s">
        <v>690</v>
      </c>
      <c r="TKS1" s="367" t="s">
        <v>691</v>
      </c>
      <c r="TKT1" s="367" t="s">
        <v>1</v>
      </c>
      <c r="TKU1" s="367" t="s">
        <v>2</v>
      </c>
      <c r="TKV1" s="368" t="s">
        <v>3</v>
      </c>
      <c r="TKW1" s="367" t="s">
        <v>4</v>
      </c>
      <c r="TKX1" s="367" t="s">
        <v>5</v>
      </c>
      <c r="TKY1" s="367" t="s">
        <v>689</v>
      </c>
      <c r="TKZ1" s="367" t="s">
        <v>690</v>
      </c>
      <c r="TLA1" s="367" t="s">
        <v>691</v>
      </c>
      <c r="TLB1" s="367" t="s">
        <v>1</v>
      </c>
      <c r="TLC1" s="367" t="s">
        <v>2</v>
      </c>
      <c r="TLD1" s="368" t="s">
        <v>3</v>
      </c>
      <c r="TLE1" s="367" t="s">
        <v>4</v>
      </c>
      <c r="TLF1" s="367" t="s">
        <v>5</v>
      </c>
      <c r="TLG1" s="367" t="s">
        <v>689</v>
      </c>
      <c r="TLH1" s="367" t="s">
        <v>690</v>
      </c>
      <c r="TLI1" s="367" t="s">
        <v>691</v>
      </c>
      <c r="TLJ1" s="367" t="s">
        <v>1</v>
      </c>
      <c r="TLK1" s="367" t="s">
        <v>2</v>
      </c>
      <c r="TLL1" s="368" t="s">
        <v>3</v>
      </c>
      <c r="TLM1" s="367" t="s">
        <v>4</v>
      </c>
      <c r="TLN1" s="367" t="s">
        <v>5</v>
      </c>
      <c r="TLO1" s="367" t="s">
        <v>689</v>
      </c>
      <c r="TLP1" s="367" t="s">
        <v>690</v>
      </c>
      <c r="TLQ1" s="367" t="s">
        <v>691</v>
      </c>
      <c r="TLR1" s="367" t="s">
        <v>1</v>
      </c>
      <c r="TLS1" s="367" t="s">
        <v>2</v>
      </c>
      <c r="TLT1" s="368" t="s">
        <v>3</v>
      </c>
      <c r="TLU1" s="367" t="s">
        <v>4</v>
      </c>
      <c r="TLV1" s="367" t="s">
        <v>5</v>
      </c>
      <c r="TLW1" s="367" t="s">
        <v>689</v>
      </c>
      <c r="TLX1" s="367" t="s">
        <v>690</v>
      </c>
      <c r="TLY1" s="367" t="s">
        <v>691</v>
      </c>
      <c r="TLZ1" s="367" t="s">
        <v>1</v>
      </c>
      <c r="TMA1" s="367" t="s">
        <v>2</v>
      </c>
      <c r="TMB1" s="368" t="s">
        <v>3</v>
      </c>
      <c r="TMC1" s="367" t="s">
        <v>4</v>
      </c>
      <c r="TMD1" s="367" t="s">
        <v>5</v>
      </c>
      <c r="TME1" s="367" t="s">
        <v>689</v>
      </c>
      <c r="TMF1" s="367" t="s">
        <v>690</v>
      </c>
      <c r="TMG1" s="367" t="s">
        <v>691</v>
      </c>
      <c r="TMH1" s="367" t="s">
        <v>1</v>
      </c>
      <c r="TMI1" s="367" t="s">
        <v>2</v>
      </c>
      <c r="TMJ1" s="368" t="s">
        <v>3</v>
      </c>
      <c r="TMK1" s="367" t="s">
        <v>4</v>
      </c>
      <c r="TML1" s="367" t="s">
        <v>5</v>
      </c>
      <c r="TMM1" s="367" t="s">
        <v>689</v>
      </c>
      <c r="TMN1" s="367" t="s">
        <v>690</v>
      </c>
      <c r="TMO1" s="367" t="s">
        <v>691</v>
      </c>
      <c r="TMP1" s="367" t="s">
        <v>1</v>
      </c>
      <c r="TMQ1" s="367" t="s">
        <v>2</v>
      </c>
      <c r="TMR1" s="368" t="s">
        <v>3</v>
      </c>
      <c r="TMS1" s="367" t="s">
        <v>4</v>
      </c>
      <c r="TMT1" s="367" t="s">
        <v>5</v>
      </c>
      <c r="TMU1" s="367" t="s">
        <v>689</v>
      </c>
      <c r="TMV1" s="367" t="s">
        <v>690</v>
      </c>
      <c r="TMW1" s="367" t="s">
        <v>691</v>
      </c>
      <c r="TMX1" s="367" t="s">
        <v>1</v>
      </c>
      <c r="TMY1" s="367" t="s">
        <v>2</v>
      </c>
      <c r="TMZ1" s="368" t="s">
        <v>3</v>
      </c>
      <c r="TNA1" s="367" t="s">
        <v>4</v>
      </c>
      <c r="TNB1" s="367" t="s">
        <v>5</v>
      </c>
      <c r="TNC1" s="367" t="s">
        <v>689</v>
      </c>
      <c r="TND1" s="367" t="s">
        <v>690</v>
      </c>
      <c r="TNE1" s="367" t="s">
        <v>691</v>
      </c>
      <c r="TNF1" s="367" t="s">
        <v>1</v>
      </c>
      <c r="TNG1" s="367" t="s">
        <v>2</v>
      </c>
      <c r="TNH1" s="368" t="s">
        <v>3</v>
      </c>
      <c r="TNI1" s="367" t="s">
        <v>4</v>
      </c>
      <c r="TNJ1" s="367" t="s">
        <v>5</v>
      </c>
      <c r="TNK1" s="367" t="s">
        <v>689</v>
      </c>
      <c r="TNL1" s="367" t="s">
        <v>690</v>
      </c>
      <c r="TNM1" s="367" t="s">
        <v>691</v>
      </c>
      <c r="TNN1" s="367" t="s">
        <v>1</v>
      </c>
      <c r="TNO1" s="367" t="s">
        <v>2</v>
      </c>
      <c r="TNP1" s="368" t="s">
        <v>3</v>
      </c>
      <c r="TNQ1" s="367" t="s">
        <v>4</v>
      </c>
      <c r="TNR1" s="367" t="s">
        <v>5</v>
      </c>
      <c r="TNS1" s="367" t="s">
        <v>689</v>
      </c>
      <c r="TNT1" s="367" t="s">
        <v>690</v>
      </c>
      <c r="TNU1" s="367" t="s">
        <v>691</v>
      </c>
      <c r="TNV1" s="367" t="s">
        <v>1</v>
      </c>
      <c r="TNW1" s="367" t="s">
        <v>2</v>
      </c>
      <c r="TNX1" s="368" t="s">
        <v>3</v>
      </c>
      <c r="TNY1" s="367" t="s">
        <v>4</v>
      </c>
      <c r="TNZ1" s="367" t="s">
        <v>5</v>
      </c>
      <c r="TOA1" s="367" t="s">
        <v>689</v>
      </c>
      <c r="TOB1" s="367" t="s">
        <v>690</v>
      </c>
      <c r="TOC1" s="367" t="s">
        <v>691</v>
      </c>
      <c r="TOD1" s="367" t="s">
        <v>1</v>
      </c>
      <c r="TOE1" s="367" t="s">
        <v>2</v>
      </c>
      <c r="TOF1" s="368" t="s">
        <v>3</v>
      </c>
      <c r="TOG1" s="367" t="s">
        <v>4</v>
      </c>
      <c r="TOH1" s="367" t="s">
        <v>5</v>
      </c>
      <c r="TOI1" s="367" t="s">
        <v>689</v>
      </c>
      <c r="TOJ1" s="367" t="s">
        <v>690</v>
      </c>
      <c r="TOK1" s="367" t="s">
        <v>691</v>
      </c>
      <c r="TOL1" s="367" t="s">
        <v>1</v>
      </c>
      <c r="TOM1" s="367" t="s">
        <v>2</v>
      </c>
      <c r="TON1" s="368" t="s">
        <v>3</v>
      </c>
      <c r="TOO1" s="367" t="s">
        <v>4</v>
      </c>
      <c r="TOP1" s="367" t="s">
        <v>5</v>
      </c>
      <c r="TOQ1" s="367" t="s">
        <v>689</v>
      </c>
      <c r="TOR1" s="367" t="s">
        <v>690</v>
      </c>
      <c r="TOS1" s="367" t="s">
        <v>691</v>
      </c>
      <c r="TOT1" s="367" t="s">
        <v>1</v>
      </c>
      <c r="TOU1" s="367" t="s">
        <v>2</v>
      </c>
      <c r="TOV1" s="368" t="s">
        <v>3</v>
      </c>
      <c r="TOW1" s="367" t="s">
        <v>4</v>
      </c>
      <c r="TOX1" s="367" t="s">
        <v>5</v>
      </c>
      <c r="TOY1" s="367" t="s">
        <v>689</v>
      </c>
      <c r="TOZ1" s="367" t="s">
        <v>690</v>
      </c>
      <c r="TPA1" s="367" t="s">
        <v>691</v>
      </c>
      <c r="TPB1" s="367" t="s">
        <v>1</v>
      </c>
      <c r="TPC1" s="367" t="s">
        <v>2</v>
      </c>
      <c r="TPD1" s="368" t="s">
        <v>3</v>
      </c>
      <c r="TPE1" s="367" t="s">
        <v>4</v>
      </c>
      <c r="TPF1" s="367" t="s">
        <v>5</v>
      </c>
      <c r="TPG1" s="367" t="s">
        <v>689</v>
      </c>
      <c r="TPH1" s="367" t="s">
        <v>690</v>
      </c>
      <c r="TPI1" s="367" t="s">
        <v>691</v>
      </c>
      <c r="TPJ1" s="367" t="s">
        <v>1</v>
      </c>
      <c r="TPK1" s="367" t="s">
        <v>2</v>
      </c>
      <c r="TPL1" s="368" t="s">
        <v>3</v>
      </c>
      <c r="TPM1" s="367" t="s">
        <v>4</v>
      </c>
      <c r="TPN1" s="367" t="s">
        <v>5</v>
      </c>
      <c r="TPO1" s="367" t="s">
        <v>689</v>
      </c>
      <c r="TPP1" s="367" t="s">
        <v>690</v>
      </c>
      <c r="TPQ1" s="367" t="s">
        <v>691</v>
      </c>
      <c r="TPR1" s="367" t="s">
        <v>1</v>
      </c>
      <c r="TPS1" s="367" t="s">
        <v>2</v>
      </c>
      <c r="TPT1" s="368" t="s">
        <v>3</v>
      </c>
      <c r="TPU1" s="367" t="s">
        <v>4</v>
      </c>
      <c r="TPV1" s="367" t="s">
        <v>5</v>
      </c>
      <c r="TPW1" s="367" t="s">
        <v>689</v>
      </c>
      <c r="TPX1" s="367" t="s">
        <v>690</v>
      </c>
      <c r="TPY1" s="367" t="s">
        <v>691</v>
      </c>
      <c r="TPZ1" s="367" t="s">
        <v>1</v>
      </c>
      <c r="TQA1" s="367" t="s">
        <v>2</v>
      </c>
      <c r="TQB1" s="368" t="s">
        <v>3</v>
      </c>
      <c r="TQC1" s="367" t="s">
        <v>4</v>
      </c>
      <c r="TQD1" s="367" t="s">
        <v>5</v>
      </c>
      <c r="TQE1" s="367" t="s">
        <v>689</v>
      </c>
      <c r="TQF1" s="367" t="s">
        <v>690</v>
      </c>
      <c r="TQG1" s="367" t="s">
        <v>691</v>
      </c>
      <c r="TQH1" s="367" t="s">
        <v>1</v>
      </c>
      <c r="TQI1" s="367" t="s">
        <v>2</v>
      </c>
      <c r="TQJ1" s="368" t="s">
        <v>3</v>
      </c>
      <c r="TQK1" s="367" t="s">
        <v>4</v>
      </c>
      <c r="TQL1" s="367" t="s">
        <v>5</v>
      </c>
      <c r="TQM1" s="367" t="s">
        <v>689</v>
      </c>
      <c r="TQN1" s="367" t="s">
        <v>690</v>
      </c>
      <c r="TQO1" s="367" t="s">
        <v>691</v>
      </c>
      <c r="TQP1" s="367" t="s">
        <v>1</v>
      </c>
      <c r="TQQ1" s="367" t="s">
        <v>2</v>
      </c>
      <c r="TQR1" s="368" t="s">
        <v>3</v>
      </c>
      <c r="TQS1" s="367" t="s">
        <v>4</v>
      </c>
      <c r="TQT1" s="367" t="s">
        <v>5</v>
      </c>
      <c r="TQU1" s="367" t="s">
        <v>689</v>
      </c>
      <c r="TQV1" s="367" t="s">
        <v>690</v>
      </c>
      <c r="TQW1" s="367" t="s">
        <v>691</v>
      </c>
      <c r="TQX1" s="367" t="s">
        <v>1</v>
      </c>
      <c r="TQY1" s="367" t="s">
        <v>2</v>
      </c>
      <c r="TQZ1" s="368" t="s">
        <v>3</v>
      </c>
      <c r="TRA1" s="367" t="s">
        <v>4</v>
      </c>
      <c r="TRB1" s="367" t="s">
        <v>5</v>
      </c>
      <c r="TRC1" s="367" t="s">
        <v>689</v>
      </c>
      <c r="TRD1" s="367" t="s">
        <v>690</v>
      </c>
      <c r="TRE1" s="367" t="s">
        <v>691</v>
      </c>
      <c r="TRF1" s="367" t="s">
        <v>1</v>
      </c>
      <c r="TRG1" s="367" t="s">
        <v>2</v>
      </c>
      <c r="TRH1" s="368" t="s">
        <v>3</v>
      </c>
      <c r="TRI1" s="367" t="s">
        <v>4</v>
      </c>
      <c r="TRJ1" s="367" t="s">
        <v>5</v>
      </c>
      <c r="TRK1" s="367" t="s">
        <v>689</v>
      </c>
      <c r="TRL1" s="367" t="s">
        <v>690</v>
      </c>
      <c r="TRM1" s="367" t="s">
        <v>691</v>
      </c>
      <c r="TRN1" s="367" t="s">
        <v>1</v>
      </c>
      <c r="TRO1" s="367" t="s">
        <v>2</v>
      </c>
      <c r="TRP1" s="368" t="s">
        <v>3</v>
      </c>
      <c r="TRQ1" s="367" t="s">
        <v>4</v>
      </c>
      <c r="TRR1" s="367" t="s">
        <v>5</v>
      </c>
      <c r="TRS1" s="367" t="s">
        <v>689</v>
      </c>
      <c r="TRT1" s="367" t="s">
        <v>690</v>
      </c>
      <c r="TRU1" s="367" t="s">
        <v>691</v>
      </c>
      <c r="TRV1" s="367" t="s">
        <v>1</v>
      </c>
      <c r="TRW1" s="367" t="s">
        <v>2</v>
      </c>
      <c r="TRX1" s="368" t="s">
        <v>3</v>
      </c>
      <c r="TRY1" s="367" t="s">
        <v>4</v>
      </c>
      <c r="TRZ1" s="367" t="s">
        <v>5</v>
      </c>
      <c r="TSA1" s="367" t="s">
        <v>689</v>
      </c>
      <c r="TSB1" s="367" t="s">
        <v>690</v>
      </c>
      <c r="TSC1" s="367" t="s">
        <v>691</v>
      </c>
      <c r="TSD1" s="367" t="s">
        <v>1</v>
      </c>
      <c r="TSE1" s="367" t="s">
        <v>2</v>
      </c>
      <c r="TSF1" s="368" t="s">
        <v>3</v>
      </c>
      <c r="TSG1" s="367" t="s">
        <v>4</v>
      </c>
      <c r="TSH1" s="367" t="s">
        <v>5</v>
      </c>
      <c r="TSI1" s="367" t="s">
        <v>689</v>
      </c>
      <c r="TSJ1" s="367" t="s">
        <v>690</v>
      </c>
      <c r="TSK1" s="367" t="s">
        <v>691</v>
      </c>
      <c r="TSL1" s="367" t="s">
        <v>1</v>
      </c>
      <c r="TSM1" s="367" t="s">
        <v>2</v>
      </c>
      <c r="TSN1" s="368" t="s">
        <v>3</v>
      </c>
      <c r="TSO1" s="367" t="s">
        <v>4</v>
      </c>
      <c r="TSP1" s="367" t="s">
        <v>5</v>
      </c>
      <c r="TSQ1" s="367" t="s">
        <v>689</v>
      </c>
      <c r="TSR1" s="367" t="s">
        <v>690</v>
      </c>
      <c r="TSS1" s="367" t="s">
        <v>691</v>
      </c>
      <c r="TST1" s="367" t="s">
        <v>1</v>
      </c>
      <c r="TSU1" s="367" t="s">
        <v>2</v>
      </c>
      <c r="TSV1" s="368" t="s">
        <v>3</v>
      </c>
      <c r="TSW1" s="367" t="s">
        <v>4</v>
      </c>
      <c r="TSX1" s="367" t="s">
        <v>5</v>
      </c>
      <c r="TSY1" s="367" t="s">
        <v>689</v>
      </c>
      <c r="TSZ1" s="367" t="s">
        <v>690</v>
      </c>
      <c r="TTA1" s="367" t="s">
        <v>691</v>
      </c>
      <c r="TTB1" s="367" t="s">
        <v>1</v>
      </c>
      <c r="TTC1" s="367" t="s">
        <v>2</v>
      </c>
      <c r="TTD1" s="368" t="s">
        <v>3</v>
      </c>
      <c r="TTE1" s="367" t="s">
        <v>4</v>
      </c>
      <c r="TTF1" s="367" t="s">
        <v>5</v>
      </c>
      <c r="TTG1" s="367" t="s">
        <v>689</v>
      </c>
      <c r="TTH1" s="367" t="s">
        <v>690</v>
      </c>
      <c r="TTI1" s="367" t="s">
        <v>691</v>
      </c>
      <c r="TTJ1" s="367" t="s">
        <v>1</v>
      </c>
      <c r="TTK1" s="367" t="s">
        <v>2</v>
      </c>
      <c r="TTL1" s="368" t="s">
        <v>3</v>
      </c>
      <c r="TTM1" s="367" t="s">
        <v>4</v>
      </c>
      <c r="TTN1" s="367" t="s">
        <v>5</v>
      </c>
      <c r="TTO1" s="367" t="s">
        <v>689</v>
      </c>
      <c r="TTP1" s="367" t="s">
        <v>690</v>
      </c>
      <c r="TTQ1" s="367" t="s">
        <v>691</v>
      </c>
      <c r="TTR1" s="367" t="s">
        <v>1</v>
      </c>
      <c r="TTS1" s="367" t="s">
        <v>2</v>
      </c>
      <c r="TTT1" s="368" t="s">
        <v>3</v>
      </c>
      <c r="TTU1" s="367" t="s">
        <v>4</v>
      </c>
      <c r="TTV1" s="367" t="s">
        <v>5</v>
      </c>
      <c r="TTW1" s="367" t="s">
        <v>689</v>
      </c>
      <c r="TTX1" s="367" t="s">
        <v>690</v>
      </c>
      <c r="TTY1" s="367" t="s">
        <v>691</v>
      </c>
      <c r="TTZ1" s="367" t="s">
        <v>1</v>
      </c>
      <c r="TUA1" s="367" t="s">
        <v>2</v>
      </c>
      <c r="TUB1" s="368" t="s">
        <v>3</v>
      </c>
      <c r="TUC1" s="367" t="s">
        <v>4</v>
      </c>
      <c r="TUD1" s="367" t="s">
        <v>5</v>
      </c>
      <c r="TUE1" s="367" t="s">
        <v>689</v>
      </c>
      <c r="TUF1" s="367" t="s">
        <v>690</v>
      </c>
      <c r="TUG1" s="367" t="s">
        <v>691</v>
      </c>
      <c r="TUH1" s="367" t="s">
        <v>1</v>
      </c>
      <c r="TUI1" s="367" t="s">
        <v>2</v>
      </c>
      <c r="TUJ1" s="368" t="s">
        <v>3</v>
      </c>
      <c r="TUK1" s="367" t="s">
        <v>4</v>
      </c>
      <c r="TUL1" s="367" t="s">
        <v>5</v>
      </c>
      <c r="TUM1" s="367" t="s">
        <v>689</v>
      </c>
      <c r="TUN1" s="367" t="s">
        <v>690</v>
      </c>
      <c r="TUO1" s="367" t="s">
        <v>691</v>
      </c>
      <c r="TUP1" s="367" t="s">
        <v>1</v>
      </c>
      <c r="TUQ1" s="367" t="s">
        <v>2</v>
      </c>
      <c r="TUR1" s="368" t="s">
        <v>3</v>
      </c>
      <c r="TUS1" s="367" t="s">
        <v>4</v>
      </c>
      <c r="TUT1" s="367" t="s">
        <v>5</v>
      </c>
      <c r="TUU1" s="367" t="s">
        <v>689</v>
      </c>
      <c r="TUV1" s="367" t="s">
        <v>690</v>
      </c>
      <c r="TUW1" s="367" t="s">
        <v>691</v>
      </c>
      <c r="TUX1" s="367" t="s">
        <v>1</v>
      </c>
      <c r="TUY1" s="367" t="s">
        <v>2</v>
      </c>
      <c r="TUZ1" s="368" t="s">
        <v>3</v>
      </c>
      <c r="TVA1" s="367" t="s">
        <v>4</v>
      </c>
      <c r="TVB1" s="367" t="s">
        <v>5</v>
      </c>
      <c r="TVC1" s="367" t="s">
        <v>689</v>
      </c>
      <c r="TVD1" s="367" t="s">
        <v>690</v>
      </c>
      <c r="TVE1" s="367" t="s">
        <v>691</v>
      </c>
      <c r="TVF1" s="367" t="s">
        <v>1</v>
      </c>
      <c r="TVG1" s="367" t="s">
        <v>2</v>
      </c>
      <c r="TVH1" s="368" t="s">
        <v>3</v>
      </c>
      <c r="TVI1" s="367" t="s">
        <v>4</v>
      </c>
      <c r="TVJ1" s="367" t="s">
        <v>5</v>
      </c>
      <c r="TVK1" s="367" t="s">
        <v>689</v>
      </c>
      <c r="TVL1" s="367" t="s">
        <v>690</v>
      </c>
      <c r="TVM1" s="367" t="s">
        <v>691</v>
      </c>
      <c r="TVN1" s="367" t="s">
        <v>1</v>
      </c>
      <c r="TVO1" s="367" t="s">
        <v>2</v>
      </c>
      <c r="TVP1" s="368" t="s">
        <v>3</v>
      </c>
      <c r="TVQ1" s="367" t="s">
        <v>4</v>
      </c>
      <c r="TVR1" s="367" t="s">
        <v>5</v>
      </c>
      <c r="TVS1" s="367" t="s">
        <v>689</v>
      </c>
      <c r="TVT1" s="367" t="s">
        <v>690</v>
      </c>
      <c r="TVU1" s="367" t="s">
        <v>691</v>
      </c>
      <c r="TVV1" s="367" t="s">
        <v>1</v>
      </c>
      <c r="TVW1" s="367" t="s">
        <v>2</v>
      </c>
      <c r="TVX1" s="368" t="s">
        <v>3</v>
      </c>
      <c r="TVY1" s="367" t="s">
        <v>4</v>
      </c>
      <c r="TVZ1" s="367" t="s">
        <v>5</v>
      </c>
      <c r="TWA1" s="367" t="s">
        <v>689</v>
      </c>
      <c r="TWB1" s="367" t="s">
        <v>690</v>
      </c>
      <c r="TWC1" s="367" t="s">
        <v>691</v>
      </c>
      <c r="TWD1" s="367" t="s">
        <v>1</v>
      </c>
      <c r="TWE1" s="367" t="s">
        <v>2</v>
      </c>
      <c r="TWF1" s="368" t="s">
        <v>3</v>
      </c>
      <c r="TWG1" s="367" t="s">
        <v>4</v>
      </c>
      <c r="TWH1" s="367" t="s">
        <v>5</v>
      </c>
      <c r="TWI1" s="367" t="s">
        <v>689</v>
      </c>
      <c r="TWJ1" s="367" t="s">
        <v>690</v>
      </c>
      <c r="TWK1" s="367" t="s">
        <v>691</v>
      </c>
      <c r="TWL1" s="367" t="s">
        <v>1</v>
      </c>
      <c r="TWM1" s="367" t="s">
        <v>2</v>
      </c>
      <c r="TWN1" s="368" t="s">
        <v>3</v>
      </c>
      <c r="TWO1" s="367" t="s">
        <v>4</v>
      </c>
      <c r="TWP1" s="367" t="s">
        <v>5</v>
      </c>
      <c r="TWQ1" s="367" t="s">
        <v>689</v>
      </c>
      <c r="TWR1" s="367" t="s">
        <v>690</v>
      </c>
      <c r="TWS1" s="367" t="s">
        <v>691</v>
      </c>
      <c r="TWT1" s="367" t="s">
        <v>1</v>
      </c>
      <c r="TWU1" s="367" t="s">
        <v>2</v>
      </c>
      <c r="TWV1" s="368" t="s">
        <v>3</v>
      </c>
      <c r="TWW1" s="367" t="s">
        <v>4</v>
      </c>
      <c r="TWX1" s="367" t="s">
        <v>5</v>
      </c>
      <c r="TWY1" s="367" t="s">
        <v>689</v>
      </c>
      <c r="TWZ1" s="367" t="s">
        <v>690</v>
      </c>
      <c r="TXA1" s="367" t="s">
        <v>691</v>
      </c>
      <c r="TXB1" s="367" t="s">
        <v>1</v>
      </c>
      <c r="TXC1" s="367" t="s">
        <v>2</v>
      </c>
      <c r="TXD1" s="368" t="s">
        <v>3</v>
      </c>
      <c r="TXE1" s="367" t="s">
        <v>4</v>
      </c>
      <c r="TXF1" s="367" t="s">
        <v>5</v>
      </c>
      <c r="TXG1" s="367" t="s">
        <v>689</v>
      </c>
      <c r="TXH1" s="367" t="s">
        <v>690</v>
      </c>
      <c r="TXI1" s="367" t="s">
        <v>691</v>
      </c>
      <c r="TXJ1" s="367" t="s">
        <v>1</v>
      </c>
      <c r="TXK1" s="367" t="s">
        <v>2</v>
      </c>
      <c r="TXL1" s="368" t="s">
        <v>3</v>
      </c>
      <c r="TXM1" s="367" t="s">
        <v>4</v>
      </c>
      <c r="TXN1" s="367" t="s">
        <v>5</v>
      </c>
      <c r="TXO1" s="367" t="s">
        <v>689</v>
      </c>
      <c r="TXP1" s="367" t="s">
        <v>690</v>
      </c>
      <c r="TXQ1" s="367" t="s">
        <v>691</v>
      </c>
      <c r="TXR1" s="367" t="s">
        <v>1</v>
      </c>
      <c r="TXS1" s="367" t="s">
        <v>2</v>
      </c>
      <c r="TXT1" s="368" t="s">
        <v>3</v>
      </c>
      <c r="TXU1" s="367" t="s">
        <v>4</v>
      </c>
      <c r="TXV1" s="367" t="s">
        <v>5</v>
      </c>
      <c r="TXW1" s="367" t="s">
        <v>689</v>
      </c>
      <c r="TXX1" s="367" t="s">
        <v>690</v>
      </c>
      <c r="TXY1" s="367" t="s">
        <v>691</v>
      </c>
      <c r="TXZ1" s="367" t="s">
        <v>1</v>
      </c>
      <c r="TYA1" s="367" t="s">
        <v>2</v>
      </c>
      <c r="TYB1" s="368" t="s">
        <v>3</v>
      </c>
      <c r="TYC1" s="367" t="s">
        <v>4</v>
      </c>
      <c r="TYD1" s="367" t="s">
        <v>5</v>
      </c>
      <c r="TYE1" s="367" t="s">
        <v>689</v>
      </c>
      <c r="TYF1" s="367" t="s">
        <v>690</v>
      </c>
      <c r="TYG1" s="367" t="s">
        <v>691</v>
      </c>
      <c r="TYH1" s="367" t="s">
        <v>1</v>
      </c>
      <c r="TYI1" s="367" t="s">
        <v>2</v>
      </c>
      <c r="TYJ1" s="368" t="s">
        <v>3</v>
      </c>
      <c r="TYK1" s="367" t="s">
        <v>4</v>
      </c>
      <c r="TYL1" s="367" t="s">
        <v>5</v>
      </c>
      <c r="TYM1" s="367" t="s">
        <v>689</v>
      </c>
      <c r="TYN1" s="367" t="s">
        <v>690</v>
      </c>
      <c r="TYO1" s="367" t="s">
        <v>691</v>
      </c>
      <c r="TYP1" s="367" t="s">
        <v>1</v>
      </c>
      <c r="TYQ1" s="367" t="s">
        <v>2</v>
      </c>
      <c r="TYR1" s="368" t="s">
        <v>3</v>
      </c>
      <c r="TYS1" s="367" t="s">
        <v>4</v>
      </c>
      <c r="TYT1" s="367" t="s">
        <v>5</v>
      </c>
      <c r="TYU1" s="367" t="s">
        <v>689</v>
      </c>
      <c r="TYV1" s="367" t="s">
        <v>690</v>
      </c>
      <c r="TYW1" s="367" t="s">
        <v>691</v>
      </c>
      <c r="TYX1" s="367" t="s">
        <v>1</v>
      </c>
      <c r="TYY1" s="367" t="s">
        <v>2</v>
      </c>
      <c r="TYZ1" s="368" t="s">
        <v>3</v>
      </c>
      <c r="TZA1" s="367" t="s">
        <v>4</v>
      </c>
      <c r="TZB1" s="367" t="s">
        <v>5</v>
      </c>
      <c r="TZC1" s="367" t="s">
        <v>689</v>
      </c>
      <c r="TZD1" s="367" t="s">
        <v>690</v>
      </c>
      <c r="TZE1" s="367" t="s">
        <v>691</v>
      </c>
      <c r="TZF1" s="367" t="s">
        <v>1</v>
      </c>
      <c r="TZG1" s="367" t="s">
        <v>2</v>
      </c>
      <c r="TZH1" s="368" t="s">
        <v>3</v>
      </c>
      <c r="TZI1" s="367" t="s">
        <v>4</v>
      </c>
      <c r="TZJ1" s="367" t="s">
        <v>5</v>
      </c>
      <c r="TZK1" s="367" t="s">
        <v>689</v>
      </c>
      <c r="TZL1" s="367" t="s">
        <v>690</v>
      </c>
      <c r="TZM1" s="367" t="s">
        <v>691</v>
      </c>
      <c r="TZN1" s="367" t="s">
        <v>1</v>
      </c>
      <c r="TZO1" s="367" t="s">
        <v>2</v>
      </c>
      <c r="TZP1" s="368" t="s">
        <v>3</v>
      </c>
      <c r="TZQ1" s="367" t="s">
        <v>4</v>
      </c>
      <c r="TZR1" s="367" t="s">
        <v>5</v>
      </c>
      <c r="TZS1" s="367" t="s">
        <v>689</v>
      </c>
      <c r="TZT1" s="367" t="s">
        <v>690</v>
      </c>
      <c r="TZU1" s="367" t="s">
        <v>691</v>
      </c>
      <c r="TZV1" s="367" t="s">
        <v>1</v>
      </c>
      <c r="TZW1" s="367" t="s">
        <v>2</v>
      </c>
      <c r="TZX1" s="368" t="s">
        <v>3</v>
      </c>
      <c r="TZY1" s="367" t="s">
        <v>4</v>
      </c>
      <c r="TZZ1" s="367" t="s">
        <v>5</v>
      </c>
      <c r="UAA1" s="367" t="s">
        <v>689</v>
      </c>
      <c r="UAB1" s="367" t="s">
        <v>690</v>
      </c>
      <c r="UAC1" s="367" t="s">
        <v>691</v>
      </c>
      <c r="UAD1" s="367" t="s">
        <v>1</v>
      </c>
      <c r="UAE1" s="367" t="s">
        <v>2</v>
      </c>
      <c r="UAF1" s="368" t="s">
        <v>3</v>
      </c>
      <c r="UAG1" s="367" t="s">
        <v>4</v>
      </c>
      <c r="UAH1" s="367" t="s">
        <v>5</v>
      </c>
      <c r="UAI1" s="367" t="s">
        <v>689</v>
      </c>
      <c r="UAJ1" s="367" t="s">
        <v>690</v>
      </c>
      <c r="UAK1" s="367" t="s">
        <v>691</v>
      </c>
      <c r="UAL1" s="367" t="s">
        <v>1</v>
      </c>
      <c r="UAM1" s="367" t="s">
        <v>2</v>
      </c>
      <c r="UAN1" s="368" t="s">
        <v>3</v>
      </c>
      <c r="UAO1" s="367" t="s">
        <v>4</v>
      </c>
      <c r="UAP1" s="367" t="s">
        <v>5</v>
      </c>
      <c r="UAQ1" s="367" t="s">
        <v>689</v>
      </c>
      <c r="UAR1" s="367" t="s">
        <v>690</v>
      </c>
      <c r="UAS1" s="367" t="s">
        <v>691</v>
      </c>
      <c r="UAT1" s="367" t="s">
        <v>1</v>
      </c>
      <c r="UAU1" s="367" t="s">
        <v>2</v>
      </c>
      <c r="UAV1" s="368" t="s">
        <v>3</v>
      </c>
      <c r="UAW1" s="367" t="s">
        <v>4</v>
      </c>
      <c r="UAX1" s="367" t="s">
        <v>5</v>
      </c>
      <c r="UAY1" s="367" t="s">
        <v>689</v>
      </c>
      <c r="UAZ1" s="367" t="s">
        <v>690</v>
      </c>
      <c r="UBA1" s="367" t="s">
        <v>691</v>
      </c>
      <c r="UBB1" s="367" t="s">
        <v>1</v>
      </c>
      <c r="UBC1" s="367" t="s">
        <v>2</v>
      </c>
      <c r="UBD1" s="368" t="s">
        <v>3</v>
      </c>
      <c r="UBE1" s="367" t="s">
        <v>4</v>
      </c>
      <c r="UBF1" s="367" t="s">
        <v>5</v>
      </c>
      <c r="UBG1" s="367" t="s">
        <v>689</v>
      </c>
      <c r="UBH1" s="367" t="s">
        <v>690</v>
      </c>
      <c r="UBI1" s="367" t="s">
        <v>691</v>
      </c>
      <c r="UBJ1" s="367" t="s">
        <v>1</v>
      </c>
      <c r="UBK1" s="367" t="s">
        <v>2</v>
      </c>
      <c r="UBL1" s="368" t="s">
        <v>3</v>
      </c>
      <c r="UBM1" s="367" t="s">
        <v>4</v>
      </c>
      <c r="UBN1" s="367" t="s">
        <v>5</v>
      </c>
      <c r="UBO1" s="367" t="s">
        <v>689</v>
      </c>
      <c r="UBP1" s="367" t="s">
        <v>690</v>
      </c>
      <c r="UBQ1" s="367" t="s">
        <v>691</v>
      </c>
      <c r="UBR1" s="367" t="s">
        <v>1</v>
      </c>
      <c r="UBS1" s="367" t="s">
        <v>2</v>
      </c>
      <c r="UBT1" s="368" t="s">
        <v>3</v>
      </c>
      <c r="UBU1" s="367" t="s">
        <v>4</v>
      </c>
      <c r="UBV1" s="367" t="s">
        <v>5</v>
      </c>
      <c r="UBW1" s="367" t="s">
        <v>689</v>
      </c>
      <c r="UBX1" s="367" t="s">
        <v>690</v>
      </c>
      <c r="UBY1" s="367" t="s">
        <v>691</v>
      </c>
      <c r="UBZ1" s="367" t="s">
        <v>1</v>
      </c>
      <c r="UCA1" s="367" t="s">
        <v>2</v>
      </c>
      <c r="UCB1" s="368" t="s">
        <v>3</v>
      </c>
      <c r="UCC1" s="367" t="s">
        <v>4</v>
      </c>
      <c r="UCD1" s="367" t="s">
        <v>5</v>
      </c>
      <c r="UCE1" s="367" t="s">
        <v>689</v>
      </c>
      <c r="UCF1" s="367" t="s">
        <v>690</v>
      </c>
      <c r="UCG1" s="367" t="s">
        <v>691</v>
      </c>
      <c r="UCH1" s="367" t="s">
        <v>1</v>
      </c>
      <c r="UCI1" s="367" t="s">
        <v>2</v>
      </c>
      <c r="UCJ1" s="368" t="s">
        <v>3</v>
      </c>
      <c r="UCK1" s="367" t="s">
        <v>4</v>
      </c>
      <c r="UCL1" s="367" t="s">
        <v>5</v>
      </c>
      <c r="UCM1" s="367" t="s">
        <v>689</v>
      </c>
      <c r="UCN1" s="367" t="s">
        <v>690</v>
      </c>
      <c r="UCO1" s="367" t="s">
        <v>691</v>
      </c>
      <c r="UCP1" s="367" t="s">
        <v>1</v>
      </c>
      <c r="UCQ1" s="367" t="s">
        <v>2</v>
      </c>
      <c r="UCR1" s="368" t="s">
        <v>3</v>
      </c>
      <c r="UCS1" s="367" t="s">
        <v>4</v>
      </c>
      <c r="UCT1" s="367" t="s">
        <v>5</v>
      </c>
      <c r="UCU1" s="367" t="s">
        <v>689</v>
      </c>
      <c r="UCV1" s="367" t="s">
        <v>690</v>
      </c>
      <c r="UCW1" s="367" t="s">
        <v>691</v>
      </c>
      <c r="UCX1" s="367" t="s">
        <v>1</v>
      </c>
      <c r="UCY1" s="367" t="s">
        <v>2</v>
      </c>
      <c r="UCZ1" s="368" t="s">
        <v>3</v>
      </c>
      <c r="UDA1" s="367" t="s">
        <v>4</v>
      </c>
      <c r="UDB1" s="367" t="s">
        <v>5</v>
      </c>
      <c r="UDC1" s="367" t="s">
        <v>689</v>
      </c>
      <c r="UDD1" s="367" t="s">
        <v>690</v>
      </c>
      <c r="UDE1" s="367" t="s">
        <v>691</v>
      </c>
      <c r="UDF1" s="367" t="s">
        <v>1</v>
      </c>
      <c r="UDG1" s="367" t="s">
        <v>2</v>
      </c>
      <c r="UDH1" s="368" t="s">
        <v>3</v>
      </c>
      <c r="UDI1" s="367" t="s">
        <v>4</v>
      </c>
      <c r="UDJ1" s="367" t="s">
        <v>5</v>
      </c>
      <c r="UDK1" s="367" t="s">
        <v>689</v>
      </c>
      <c r="UDL1" s="367" t="s">
        <v>690</v>
      </c>
      <c r="UDM1" s="367" t="s">
        <v>691</v>
      </c>
      <c r="UDN1" s="367" t="s">
        <v>1</v>
      </c>
      <c r="UDO1" s="367" t="s">
        <v>2</v>
      </c>
      <c r="UDP1" s="368" t="s">
        <v>3</v>
      </c>
      <c r="UDQ1" s="367" t="s">
        <v>4</v>
      </c>
      <c r="UDR1" s="367" t="s">
        <v>5</v>
      </c>
      <c r="UDS1" s="367" t="s">
        <v>689</v>
      </c>
      <c r="UDT1" s="367" t="s">
        <v>690</v>
      </c>
      <c r="UDU1" s="367" t="s">
        <v>691</v>
      </c>
      <c r="UDV1" s="367" t="s">
        <v>1</v>
      </c>
      <c r="UDW1" s="367" t="s">
        <v>2</v>
      </c>
      <c r="UDX1" s="368" t="s">
        <v>3</v>
      </c>
      <c r="UDY1" s="367" t="s">
        <v>4</v>
      </c>
      <c r="UDZ1" s="367" t="s">
        <v>5</v>
      </c>
      <c r="UEA1" s="367" t="s">
        <v>689</v>
      </c>
      <c r="UEB1" s="367" t="s">
        <v>690</v>
      </c>
      <c r="UEC1" s="367" t="s">
        <v>691</v>
      </c>
      <c r="UED1" s="367" t="s">
        <v>1</v>
      </c>
      <c r="UEE1" s="367" t="s">
        <v>2</v>
      </c>
      <c r="UEF1" s="368" t="s">
        <v>3</v>
      </c>
      <c r="UEG1" s="367" t="s">
        <v>4</v>
      </c>
      <c r="UEH1" s="367" t="s">
        <v>5</v>
      </c>
      <c r="UEI1" s="367" t="s">
        <v>689</v>
      </c>
      <c r="UEJ1" s="367" t="s">
        <v>690</v>
      </c>
      <c r="UEK1" s="367" t="s">
        <v>691</v>
      </c>
      <c r="UEL1" s="367" t="s">
        <v>1</v>
      </c>
      <c r="UEM1" s="367" t="s">
        <v>2</v>
      </c>
      <c r="UEN1" s="368" t="s">
        <v>3</v>
      </c>
      <c r="UEO1" s="367" t="s">
        <v>4</v>
      </c>
      <c r="UEP1" s="367" t="s">
        <v>5</v>
      </c>
      <c r="UEQ1" s="367" t="s">
        <v>689</v>
      </c>
      <c r="UER1" s="367" t="s">
        <v>690</v>
      </c>
      <c r="UES1" s="367" t="s">
        <v>691</v>
      </c>
      <c r="UET1" s="367" t="s">
        <v>1</v>
      </c>
      <c r="UEU1" s="367" t="s">
        <v>2</v>
      </c>
      <c r="UEV1" s="368" t="s">
        <v>3</v>
      </c>
      <c r="UEW1" s="367" t="s">
        <v>4</v>
      </c>
      <c r="UEX1" s="367" t="s">
        <v>5</v>
      </c>
      <c r="UEY1" s="367" t="s">
        <v>689</v>
      </c>
      <c r="UEZ1" s="367" t="s">
        <v>690</v>
      </c>
      <c r="UFA1" s="367" t="s">
        <v>691</v>
      </c>
      <c r="UFB1" s="367" t="s">
        <v>1</v>
      </c>
      <c r="UFC1" s="367" t="s">
        <v>2</v>
      </c>
      <c r="UFD1" s="368" t="s">
        <v>3</v>
      </c>
      <c r="UFE1" s="367" t="s">
        <v>4</v>
      </c>
      <c r="UFF1" s="367" t="s">
        <v>5</v>
      </c>
      <c r="UFG1" s="367" t="s">
        <v>689</v>
      </c>
      <c r="UFH1" s="367" t="s">
        <v>690</v>
      </c>
      <c r="UFI1" s="367" t="s">
        <v>691</v>
      </c>
      <c r="UFJ1" s="367" t="s">
        <v>1</v>
      </c>
      <c r="UFK1" s="367" t="s">
        <v>2</v>
      </c>
      <c r="UFL1" s="368" t="s">
        <v>3</v>
      </c>
      <c r="UFM1" s="367" t="s">
        <v>4</v>
      </c>
      <c r="UFN1" s="367" t="s">
        <v>5</v>
      </c>
      <c r="UFO1" s="367" t="s">
        <v>689</v>
      </c>
      <c r="UFP1" s="367" t="s">
        <v>690</v>
      </c>
      <c r="UFQ1" s="367" t="s">
        <v>691</v>
      </c>
      <c r="UFR1" s="367" t="s">
        <v>1</v>
      </c>
      <c r="UFS1" s="367" t="s">
        <v>2</v>
      </c>
      <c r="UFT1" s="368" t="s">
        <v>3</v>
      </c>
      <c r="UFU1" s="367" t="s">
        <v>4</v>
      </c>
      <c r="UFV1" s="367" t="s">
        <v>5</v>
      </c>
      <c r="UFW1" s="367" t="s">
        <v>689</v>
      </c>
      <c r="UFX1" s="367" t="s">
        <v>690</v>
      </c>
      <c r="UFY1" s="367" t="s">
        <v>691</v>
      </c>
      <c r="UFZ1" s="367" t="s">
        <v>1</v>
      </c>
      <c r="UGA1" s="367" t="s">
        <v>2</v>
      </c>
      <c r="UGB1" s="368" t="s">
        <v>3</v>
      </c>
      <c r="UGC1" s="367" t="s">
        <v>4</v>
      </c>
      <c r="UGD1" s="367" t="s">
        <v>5</v>
      </c>
      <c r="UGE1" s="367" t="s">
        <v>689</v>
      </c>
      <c r="UGF1" s="367" t="s">
        <v>690</v>
      </c>
      <c r="UGG1" s="367" t="s">
        <v>691</v>
      </c>
      <c r="UGH1" s="367" t="s">
        <v>1</v>
      </c>
      <c r="UGI1" s="367" t="s">
        <v>2</v>
      </c>
      <c r="UGJ1" s="368" t="s">
        <v>3</v>
      </c>
      <c r="UGK1" s="367" t="s">
        <v>4</v>
      </c>
      <c r="UGL1" s="367" t="s">
        <v>5</v>
      </c>
      <c r="UGM1" s="367" t="s">
        <v>689</v>
      </c>
      <c r="UGN1" s="367" t="s">
        <v>690</v>
      </c>
      <c r="UGO1" s="367" t="s">
        <v>691</v>
      </c>
      <c r="UGP1" s="367" t="s">
        <v>1</v>
      </c>
      <c r="UGQ1" s="367" t="s">
        <v>2</v>
      </c>
      <c r="UGR1" s="368" t="s">
        <v>3</v>
      </c>
      <c r="UGS1" s="367" t="s">
        <v>4</v>
      </c>
      <c r="UGT1" s="367" t="s">
        <v>5</v>
      </c>
      <c r="UGU1" s="367" t="s">
        <v>689</v>
      </c>
      <c r="UGV1" s="367" t="s">
        <v>690</v>
      </c>
      <c r="UGW1" s="367" t="s">
        <v>691</v>
      </c>
      <c r="UGX1" s="367" t="s">
        <v>1</v>
      </c>
      <c r="UGY1" s="367" t="s">
        <v>2</v>
      </c>
      <c r="UGZ1" s="368" t="s">
        <v>3</v>
      </c>
      <c r="UHA1" s="367" t="s">
        <v>4</v>
      </c>
      <c r="UHB1" s="367" t="s">
        <v>5</v>
      </c>
      <c r="UHC1" s="367" t="s">
        <v>689</v>
      </c>
      <c r="UHD1" s="367" t="s">
        <v>690</v>
      </c>
      <c r="UHE1" s="367" t="s">
        <v>691</v>
      </c>
      <c r="UHF1" s="367" t="s">
        <v>1</v>
      </c>
      <c r="UHG1" s="367" t="s">
        <v>2</v>
      </c>
      <c r="UHH1" s="368" t="s">
        <v>3</v>
      </c>
      <c r="UHI1" s="367" t="s">
        <v>4</v>
      </c>
      <c r="UHJ1" s="367" t="s">
        <v>5</v>
      </c>
      <c r="UHK1" s="367" t="s">
        <v>689</v>
      </c>
      <c r="UHL1" s="367" t="s">
        <v>690</v>
      </c>
      <c r="UHM1" s="367" t="s">
        <v>691</v>
      </c>
      <c r="UHN1" s="367" t="s">
        <v>1</v>
      </c>
      <c r="UHO1" s="367" t="s">
        <v>2</v>
      </c>
      <c r="UHP1" s="368" t="s">
        <v>3</v>
      </c>
      <c r="UHQ1" s="367" t="s">
        <v>4</v>
      </c>
      <c r="UHR1" s="367" t="s">
        <v>5</v>
      </c>
      <c r="UHS1" s="367" t="s">
        <v>689</v>
      </c>
      <c r="UHT1" s="367" t="s">
        <v>690</v>
      </c>
      <c r="UHU1" s="367" t="s">
        <v>691</v>
      </c>
      <c r="UHV1" s="367" t="s">
        <v>1</v>
      </c>
      <c r="UHW1" s="367" t="s">
        <v>2</v>
      </c>
      <c r="UHX1" s="368" t="s">
        <v>3</v>
      </c>
      <c r="UHY1" s="367" t="s">
        <v>4</v>
      </c>
      <c r="UHZ1" s="367" t="s">
        <v>5</v>
      </c>
      <c r="UIA1" s="367" t="s">
        <v>689</v>
      </c>
      <c r="UIB1" s="367" t="s">
        <v>690</v>
      </c>
      <c r="UIC1" s="367" t="s">
        <v>691</v>
      </c>
      <c r="UID1" s="367" t="s">
        <v>1</v>
      </c>
      <c r="UIE1" s="367" t="s">
        <v>2</v>
      </c>
      <c r="UIF1" s="368" t="s">
        <v>3</v>
      </c>
      <c r="UIG1" s="367" t="s">
        <v>4</v>
      </c>
      <c r="UIH1" s="367" t="s">
        <v>5</v>
      </c>
      <c r="UII1" s="367" t="s">
        <v>689</v>
      </c>
      <c r="UIJ1" s="367" t="s">
        <v>690</v>
      </c>
      <c r="UIK1" s="367" t="s">
        <v>691</v>
      </c>
      <c r="UIL1" s="367" t="s">
        <v>1</v>
      </c>
      <c r="UIM1" s="367" t="s">
        <v>2</v>
      </c>
      <c r="UIN1" s="368" t="s">
        <v>3</v>
      </c>
      <c r="UIO1" s="367" t="s">
        <v>4</v>
      </c>
      <c r="UIP1" s="367" t="s">
        <v>5</v>
      </c>
      <c r="UIQ1" s="367" t="s">
        <v>689</v>
      </c>
      <c r="UIR1" s="367" t="s">
        <v>690</v>
      </c>
      <c r="UIS1" s="367" t="s">
        <v>691</v>
      </c>
      <c r="UIT1" s="367" t="s">
        <v>1</v>
      </c>
      <c r="UIU1" s="367" t="s">
        <v>2</v>
      </c>
      <c r="UIV1" s="368" t="s">
        <v>3</v>
      </c>
      <c r="UIW1" s="367" t="s">
        <v>4</v>
      </c>
      <c r="UIX1" s="367" t="s">
        <v>5</v>
      </c>
      <c r="UIY1" s="367" t="s">
        <v>689</v>
      </c>
      <c r="UIZ1" s="367" t="s">
        <v>690</v>
      </c>
      <c r="UJA1" s="367" t="s">
        <v>691</v>
      </c>
      <c r="UJB1" s="367" t="s">
        <v>1</v>
      </c>
      <c r="UJC1" s="367" t="s">
        <v>2</v>
      </c>
      <c r="UJD1" s="368" t="s">
        <v>3</v>
      </c>
      <c r="UJE1" s="367" t="s">
        <v>4</v>
      </c>
      <c r="UJF1" s="367" t="s">
        <v>5</v>
      </c>
      <c r="UJG1" s="367" t="s">
        <v>689</v>
      </c>
      <c r="UJH1" s="367" t="s">
        <v>690</v>
      </c>
      <c r="UJI1" s="367" t="s">
        <v>691</v>
      </c>
      <c r="UJJ1" s="367" t="s">
        <v>1</v>
      </c>
      <c r="UJK1" s="367" t="s">
        <v>2</v>
      </c>
      <c r="UJL1" s="368" t="s">
        <v>3</v>
      </c>
      <c r="UJM1" s="367" t="s">
        <v>4</v>
      </c>
      <c r="UJN1" s="367" t="s">
        <v>5</v>
      </c>
      <c r="UJO1" s="367" t="s">
        <v>689</v>
      </c>
      <c r="UJP1" s="367" t="s">
        <v>690</v>
      </c>
      <c r="UJQ1" s="367" t="s">
        <v>691</v>
      </c>
      <c r="UJR1" s="367" t="s">
        <v>1</v>
      </c>
      <c r="UJS1" s="367" t="s">
        <v>2</v>
      </c>
      <c r="UJT1" s="368" t="s">
        <v>3</v>
      </c>
      <c r="UJU1" s="367" t="s">
        <v>4</v>
      </c>
      <c r="UJV1" s="367" t="s">
        <v>5</v>
      </c>
      <c r="UJW1" s="367" t="s">
        <v>689</v>
      </c>
      <c r="UJX1" s="367" t="s">
        <v>690</v>
      </c>
      <c r="UJY1" s="367" t="s">
        <v>691</v>
      </c>
      <c r="UJZ1" s="367" t="s">
        <v>1</v>
      </c>
      <c r="UKA1" s="367" t="s">
        <v>2</v>
      </c>
      <c r="UKB1" s="368" t="s">
        <v>3</v>
      </c>
      <c r="UKC1" s="367" t="s">
        <v>4</v>
      </c>
      <c r="UKD1" s="367" t="s">
        <v>5</v>
      </c>
      <c r="UKE1" s="367" t="s">
        <v>689</v>
      </c>
      <c r="UKF1" s="367" t="s">
        <v>690</v>
      </c>
      <c r="UKG1" s="367" t="s">
        <v>691</v>
      </c>
      <c r="UKH1" s="367" t="s">
        <v>1</v>
      </c>
      <c r="UKI1" s="367" t="s">
        <v>2</v>
      </c>
      <c r="UKJ1" s="368" t="s">
        <v>3</v>
      </c>
      <c r="UKK1" s="367" t="s">
        <v>4</v>
      </c>
      <c r="UKL1" s="367" t="s">
        <v>5</v>
      </c>
      <c r="UKM1" s="367" t="s">
        <v>689</v>
      </c>
      <c r="UKN1" s="367" t="s">
        <v>690</v>
      </c>
      <c r="UKO1" s="367" t="s">
        <v>691</v>
      </c>
      <c r="UKP1" s="367" t="s">
        <v>1</v>
      </c>
      <c r="UKQ1" s="367" t="s">
        <v>2</v>
      </c>
      <c r="UKR1" s="368" t="s">
        <v>3</v>
      </c>
      <c r="UKS1" s="367" t="s">
        <v>4</v>
      </c>
      <c r="UKT1" s="367" t="s">
        <v>5</v>
      </c>
      <c r="UKU1" s="367" t="s">
        <v>689</v>
      </c>
      <c r="UKV1" s="367" t="s">
        <v>690</v>
      </c>
      <c r="UKW1" s="367" t="s">
        <v>691</v>
      </c>
      <c r="UKX1" s="367" t="s">
        <v>1</v>
      </c>
      <c r="UKY1" s="367" t="s">
        <v>2</v>
      </c>
      <c r="UKZ1" s="368" t="s">
        <v>3</v>
      </c>
      <c r="ULA1" s="367" t="s">
        <v>4</v>
      </c>
      <c r="ULB1" s="367" t="s">
        <v>5</v>
      </c>
      <c r="ULC1" s="367" t="s">
        <v>689</v>
      </c>
      <c r="ULD1" s="367" t="s">
        <v>690</v>
      </c>
      <c r="ULE1" s="367" t="s">
        <v>691</v>
      </c>
      <c r="ULF1" s="367" t="s">
        <v>1</v>
      </c>
      <c r="ULG1" s="367" t="s">
        <v>2</v>
      </c>
      <c r="ULH1" s="368" t="s">
        <v>3</v>
      </c>
      <c r="ULI1" s="367" t="s">
        <v>4</v>
      </c>
      <c r="ULJ1" s="367" t="s">
        <v>5</v>
      </c>
      <c r="ULK1" s="367" t="s">
        <v>689</v>
      </c>
      <c r="ULL1" s="367" t="s">
        <v>690</v>
      </c>
      <c r="ULM1" s="367" t="s">
        <v>691</v>
      </c>
      <c r="ULN1" s="367" t="s">
        <v>1</v>
      </c>
      <c r="ULO1" s="367" t="s">
        <v>2</v>
      </c>
      <c r="ULP1" s="368" t="s">
        <v>3</v>
      </c>
      <c r="ULQ1" s="367" t="s">
        <v>4</v>
      </c>
      <c r="ULR1" s="367" t="s">
        <v>5</v>
      </c>
      <c r="ULS1" s="367" t="s">
        <v>689</v>
      </c>
      <c r="ULT1" s="367" t="s">
        <v>690</v>
      </c>
      <c r="ULU1" s="367" t="s">
        <v>691</v>
      </c>
      <c r="ULV1" s="367" t="s">
        <v>1</v>
      </c>
      <c r="ULW1" s="367" t="s">
        <v>2</v>
      </c>
      <c r="ULX1" s="368" t="s">
        <v>3</v>
      </c>
      <c r="ULY1" s="367" t="s">
        <v>4</v>
      </c>
      <c r="ULZ1" s="367" t="s">
        <v>5</v>
      </c>
      <c r="UMA1" s="367" t="s">
        <v>689</v>
      </c>
      <c r="UMB1" s="367" t="s">
        <v>690</v>
      </c>
      <c r="UMC1" s="367" t="s">
        <v>691</v>
      </c>
      <c r="UMD1" s="367" t="s">
        <v>1</v>
      </c>
      <c r="UME1" s="367" t="s">
        <v>2</v>
      </c>
      <c r="UMF1" s="368" t="s">
        <v>3</v>
      </c>
      <c r="UMG1" s="367" t="s">
        <v>4</v>
      </c>
      <c r="UMH1" s="367" t="s">
        <v>5</v>
      </c>
      <c r="UMI1" s="367" t="s">
        <v>689</v>
      </c>
      <c r="UMJ1" s="367" t="s">
        <v>690</v>
      </c>
      <c r="UMK1" s="367" t="s">
        <v>691</v>
      </c>
      <c r="UML1" s="367" t="s">
        <v>1</v>
      </c>
      <c r="UMM1" s="367" t="s">
        <v>2</v>
      </c>
      <c r="UMN1" s="368" t="s">
        <v>3</v>
      </c>
      <c r="UMO1" s="367" t="s">
        <v>4</v>
      </c>
      <c r="UMP1" s="367" t="s">
        <v>5</v>
      </c>
      <c r="UMQ1" s="367" t="s">
        <v>689</v>
      </c>
      <c r="UMR1" s="367" t="s">
        <v>690</v>
      </c>
      <c r="UMS1" s="367" t="s">
        <v>691</v>
      </c>
      <c r="UMT1" s="367" t="s">
        <v>1</v>
      </c>
      <c r="UMU1" s="367" t="s">
        <v>2</v>
      </c>
      <c r="UMV1" s="368" t="s">
        <v>3</v>
      </c>
      <c r="UMW1" s="367" t="s">
        <v>4</v>
      </c>
      <c r="UMX1" s="367" t="s">
        <v>5</v>
      </c>
      <c r="UMY1" s="367" t="s">
        <v>689</v>
      </c>
      <c r="UMZ1" s="367" t="s">
        <v>690</v>
      </c>
      <c r="UNA1" s="367" t="s">
        <v>691</v>
      </c>
      <c r="UNB1" s="367" t="s">
        <v>1</v>
      </c>
      <c r="UNC1" s="367" t="s">
        <v>2</v>
      </c>
      <c r="UND1" s="368" t="s">
        <v>3</v>
      </c>
      <c r="UNE1" s="367" t="s">
        <v>4</v>
      </c>
      <c r="UNF1" s="367" t="s">
        <v>5</v>
      </c>
      <c r="UNG1" s="367" t="s">
        <v>689</v>
      </c>
      <c r="UNH1" s="367" t="s">
        <v>690</v>
      </c>
      <c r="UNI1" s="367" t="s">
        <v>691</v>
      </c>
      <c r="UNJ1" s="367" t="s">
        <v>1</v>
      </c>
      <c r="UNK1" s="367" t="s">
        <v>2</v>
      </c>
      <c r="UNL1" s="368" t="s">
        <v>3</v>
      </c>
      <c r="UNM1" s="367" t="s">
        <v>4</v>
      </c>
      <c r="UNN1" s="367" t="s">
        <v>5</v>
      </c>
      <c r="UNO1" s="367" t="s">
        <v>689</v>
      </c>
      <c r="UNP1" s="367" t="s">
        <v>690</v>
      </c>
      <c r="UNQ1" s="367" t="s">
        <v>691</v>
      </c>
      <c r="UNR1" s="367" t="s">
        <v>1</v>
      </c>
      <c r="UNS1" s="367" t="s">
        <v>2</v>
      </c>
      <c r="UNT1" s="368" t="s">
        <v>3</v>
      </c>
      <c r="UNU1" s="367" t="s">
        <v>4</v>
      </c>
      <c r="UNV1" s="367" t="s">
        <v>5</v>
      </c>
      <c r="UNW1" s="367" t="s">
        <v>689</v>
      </c>
      <c r="UNX1" s="367" t="s">
        <v>690</v>
      </c>
      <c r="UNY1" s="367" t="s">
        <v>691</v>
      </c>
      <c r="UNZ1" s="367" t="s">
        <v>1</v>
      </c>
      <c r="UOA1" s="367" t="s">
        <v>2</v>
      </c>
      <c r="UOB1" s="368" t="s">
        <v>3</v>
      </c>
      <c r="UOC1" s="367" t="s">
        <v>4</v>
      </c>
      <c r="UOD1" s="367" t="s">
        <v>5</v>
      </c>
      <c r="UOE1" s="367" t="s">
        <v>689</v>
      </c>
      <c r="UOF1" s="367" t="s">
        <v>690</v>
      </c>
      <c r="UOG1" s="367" t="s">
        <v>691</v>
      </c>
      <c r="UOH1" s="367" t="s">
        <v>1</v>
      </c>
      <c r="UOI1" s="367" t="s">
        <v>2</v>
      </c>
      <c r="UOJ1" s="368" t="s">
        <v>3</v>
      </c>
      <c r="UOK1" s="367" t="s">
        <v>4</v>
      </c>
      <c r="UOL1" s="367" t="s">
        <v>5</v>
      </c>
      <c r="UOM1" s="367" t="s">
        <v>689</v>
      </c>
      <c r="UON1" s="367" t="s">
        <v>690</v>
      </c>
      <c r="UOO1" s="367" t="s">
        <v>691</v>
      </c>
      <c r="UOP1" s="367" t="s">
        <v>1</v>
      </c>
      <c r="UOQ1" s="367" t="s">
        <v>2</v>
      </c>
      <c r="UOR1" s="368" t="s">
        <v>3</v>
      </c>
      <c r="UOS1" s="367" t="s">
        <v>4</v>
      </c>
      <c r="UOT1" s="367" t="s">
        <v>5</v>
      </c>
      <c r="UOU1" s="367" t="s">
        <v>689</v>
      </c>
      <c r="UOV1" s="367" t="s">
        <v>690</v>
      </c>
      <c r="UOW1" s="367" t="s">
        <v>691</v>
      </c>
      <c r="UOX1" s="367" t="s">
        <v>1</v>
      </c>
      <c r="UOY1" s="367" t="s">
        <v>2</v>
      </c>
      <c r="UOZ1" s="368" t="s">
        <v>3</v>
      </c>
      <c r="UPA1" s="367" t="s">
        <v>4</v>
      </c>
      <c r="UPB1" s="367" t="s">
        <v>5</v>
      </c>
      <c r="UPC1" s="367" t="s">
        <v>689</v>
      </c>
      <c r="UPD1" s="367" t="s">
        <v>690</v>
      </c>
      <c r="UPE1" s="367" t="s">
        <v>691</v>
      </c>
      <c r="UPF1" s="367" t="s">
        <v>1</v>
      </c>
      <c r="UPG1" s="367" t="s">
        <v>2</v>
      </c>
      <c r="UPH1" s="368" t="s">
        <v>3</v>
      </c>
      <c r="UPI1" s="367" t="s">
        <v>4</v>
      </c>
      <c r="UPJ1" s="367" t="s">
        <v>5</v>
      </c>
      <c r="UPK1" s="367" t="s">
        <v>689</v>
      </c>
      <c r="UPL1" s="367" t="s">
        <v>690</v>
      </c>
      <c r="UPM1" s="367" t="s">
        <v>691</v>
      </c>
      <c r="UPN1" s="367" t="s">
        <v>1</v>
      </c>
      <c r="UPO1" s="367" t="s">
        <v>2</v>
      </c>
      <c r="UPP1" s="368" t="s">
        <v>3</v>
      </c>
      <c r="UPQ1" s="367" t="s">
        <v>4</v>
      </c>
      <c r="UPR1" s="367" t="s">
        <v>5</v>
      </c>
      <c r="UPS1" s="367" t="s">
        <v>689</v>
      </c>
      <c r="UPT1" s="367" t="s">
        <v>690</v>
      </c>
      <c r="UPU1" s="367" t="s">
        <v>691</v>
      </c>
      <c r="UPV1" s="367" t="s">
        <v>1</v>
      </c>
      <c r="UPW1" s="367" t="s">
        <v>2</v>
      </c>
      <c r="UPX1" s="368" t="s">
        <v>3</v>
      </c>
      <c r="UPY1" s="367" t="s">
        <v>4</v>
      </c>
      <c r="UPZ1" s="367" t="s">
        <v>5</v>
      </c>
      <c r="UQA1" s="367" t="s">
        <v>689</v>
      </c>
      <c r="UQB1" s="367" t="s">
        <v>690</v>
      </c>
      <c r="UQC1" s="367" t="s">
        <v>691</v>
      </c>
      <c r="UQD1" s="367" t="s">
        <v>1</v>
      </c>
      <c r="UQE1" s="367" t="s">
        <v>2</v>
      </c>
      <c r="UQF1" s="368" t="s">
        <v>3</v>
      </c>
      <c r="UQG1" s="367" t="s">
        <v>4</v>
      </c>
      <c r="UQH1" s="367" t="s">
        <v>5</v>
      </c>
      <c r="UQI1" s="367" t="s">
        <v>689</v>
      </c>
      <c r="UQJ1" s="367" t="s">
        <v>690</v>
      </c>
      <c r="UQK1" s="367" t="s">
        <v>691</v>
      </c>
      <c r="UQL1" s="367" t="s">
        <v>1</v>
      </c>
      <c r="UQM1" s="367" t="s">
        <v>2</v>
      </c>
      <c r="UQN1" s="368" t="s">
        <v>3</v>
      </c>
      <c r="UQO1" s="367" t="s">
        <v>4</v>
      </c>
      <c r="UQP1" s="367" t="s">
        <v>5</v>
      </c>
      <c r="UQQ1" s="367" t="s">
        <v>689</v>
      </c>
      <c r="UQR1" s="367" t="s">
        <v>690</v>
      </c>
      <c r="UQS1" s="367" t="s">
        <v>691</v>
      </c>
      <c r="UQT1" s="367" t="s">
        <v>1</v>
      </c>
      <c r="UQU1" s="367" t="s">
        <v>2</v>
      </c>
      <c r="UQV1" s="368" t="s">
        <v>3</v>
      </c>
      <c r="UQW1" s="367" t="s">
        <v>4</v>
      </c>
      <c r="UQX1" s="367" t="s">
        <v>5</v>
      </c>
      <c r="UQY1" s="367" t="s">
        <v>689</v>
      </c>
      <c r="UQZ1" s="367" t="s">
        <v>690</v>
      </c>
      <c r="URA1" s="367" t="s">
        <v>691</v>
      </c>
      <c r="URB1" s="367" t="s">
        <v>1</v>
      </c>
      <c r="URC1" s="367" t="s">
        <v>2</v>
      </c>
      <c r="URD1" s="368" t="s">
        <v>3</v>
      </c>
      <c r="URE1" s="367" t="s">
        <v>4</v>
      </c>
      <c r="URF1" s="367" t="s">
        <v>5</v>
      </c>
      <c r="URG1" s="367" t="s">
        <v>689</v>
      </c>
      <c r="URH1" s="367" t="s">
        <v>690</v>
      </c>
      <c r="URI1" s="367" t="s">
        <v>691</v>
      </c>
      <c r="URJ1" s="367" t="s">
        <v>1</v>
      </c>
      <c r="URK1" s="367" t="s">
        <v>2</v>
      </c>
      <c r="URL1" s="368" t="s">
        <v>3</v>
      </c>
      <c r="URM1" s="367" t="s">
        <v>4</v>
      </c>
      <c r="URN1" s="367" t="s">
        <v>5</v>
      </c>
      <c r="URO1" s="367" t="s">
        <v>689</v>
      </c>
      <c r="URP1" s="367" t="s">
        <v>690</v>
      </c>
      <c r="URQ1" s="367" t="s">
        <v>691</v>
      </c>
      <c r="URR1" s="367" t="s">
        <v>1</v>
      </c>
      <c r="URS1" s="367" t="s">
        <v>2</v>
      </c>
      <c r="URT1" s="368" t="s">
        <v>3</v>
      </c>
      <c r="URU1" s="367" t="s">
        <v>4</v>
      </c>
      <c r="URV1" s="367" t="s">
        <v>5</v>
      </c>
      <c r="URW1" s="367" t="s">
        <v>689</v>
      </c>
      <c r="URX1" s="367" t="s">
        <v>690</v>
      </c>
      <c r="URY1" s="367" t="s">
        <v>691</v>
      </c>
      <c r="URZ1" s="367" t="s">
        <v>1</v>
      </c>
      <c r="USA1" s="367" t="s">
        <v>2</v>
      </c>
      <c r="USB1" s="368" t="s">
        <v>3</v>
      </c>
      <c r="USC1" s="367" t="s">
        <v>4</v>
      </c>
      <c r="USD1" s="367" t="s">
        <v>5</v>
      </c>
      <c r="USE1" s="367" t="s">
        <v>689</v>
      </c>
      <c r="USF1" s="367" t="s">
        <v>690</v>
      </c>
      <c r="USG1" s="367" t="s">
        <v>691</v>
      </c>
      <c r="USH1" s="367" t="s">
        <v>1</v>
      </c>
      <c r="USI1" s="367" t="s">
        <v>2</v>
      </c>
      <c r="USJ1" s="368" t="s">
        <v>3</v>
      </c>
      <c r="USK1" s="367" t="s">
        <v>4</v>
      </c>
      <c r="USL1" s="367" t="s">
        <v>5</v>
      </c>
      <c r="USM1" s="367" t="s">
        <v>689</v>
      </c>
      <c r="USN1" s="367" t="s">
        <v>690</v>
      </c>
      <c r="USO1" s="367" t="s">
        <v>691</v>
      </c>
      <c r="USP1" s="367" t="s">
        <v>1</v>
      </c>
      <c r="USQ1" s="367" t="s">
        <v>2</v>
      </c>
      <c r="USR1" s="368" t="s">
        <v>3</v>
      </c>
      <c r="USS1" s="367" t="s">
        <v>4</v>
      </c>
      <c r="UST1" s="367" t="s">
        <v>5</v>
      </c>
      <c r="USU1" s="367" t="s">
        <v>689</v>
      </c>
      <c r="USV1" s="367" t="s">
        <v>690</v>
      </c>
      <c r="USW1" s="367" t="s">
        <v>691</v>
      </c>
      <c r="USX1" s="367" t="s">
        <v>1</v>
      </c>
      <c r="USY1" s="367" t="s">
        <v>2</v>
      </c>
      <c r="USZ1" s="368" t="s">
        <v>3</v>
      </c>
      <c r="UTA1" s="367" t="s">
        <v>4</v>
      </c>
      <c r="UTB1" s="367" t="s">
        <v>5</v>
      </c>
      <c r="UTC1" s="367" t="s">
        <v>689</v>
      </c>
      <c r="UTD1" s="367" t="s">
        <v>690</v>
      </c>
      <c r="UTE1" s="367" t="s">
        <v>691</v>
      </c>
      <c r="UTF1" s="367" t="s">
        <v>1</v>
      </c>
      <c r="UTG1" s="367" t="s">
        <v>2</v>
      </c>
      <c r="UTH1" s="368" t="s">
        <v>3</v>
      </c>
      <c r="UTI1" s="367" t="s">
        <v>4</v>
      </c>
      <c r="UTJ1" s="367" t="s">
        <v>5</v>
      </c>
      <c r="UTK1" s="367" t="s">
        <v>689</v>
      </c>
      <c r="UTL1" s="367" t="s">
        <v>690</v>
      </c>
      <c r="UTM1" s="367" t="s">
        <v>691</v>
      </c>
      <c r="UTN1" s="367" t="s">
        <v>1</v>
      </c>
      <c r="UTO1" s="367" t="s">
        <v>2</v>
      </c>
      <c r="UTP1" s="368" t="s">
        <v>3</v>
      </c>
      <c r="UTQ1" s="367" t="s">
        <v>4</v>
      </c>
      <c r="UTR1" s="367" t="s">
        <v>5</v>
      </c>
      <c r="UTS1" s="367" t="s">
        <v>689</v>
      </c>
      <c r="UTT1" s="367" t="s">
        <v>690</v>
      </c>
      <c r="UTU1" s="367" t="s">
        <v>691</v>
      </c>
      <c r="UTV1" s="367" t="s">
        <v>1</v>
      </c>
      <c r="UTW1" s="367" t="s">
        <v>2</v>
      </c>
      <c r="UTX1" s="368" t="s">
        <v>3</v>
      </c>
      <c r="UTY1" s="367" t="s">
        <v>4</v>
      </c>
      <c r="UTZ1" s="367" t="s">
        <v>5</v>
      </c>
      <c r="UUA1" s="367" t="s">
        <v>689</v>
      </c>
      <c r="UUB1" s="367" t="s">
        <v>690</v>
      </c>
      <c r="UUC1" s="367" t="s">
        <v>691</v>
      </c>
      <c r="UUD1" s="367" t="s">
        <v>1</v>
      </c>
      <c r="UUE1" s="367" t="s">
        <v>2</v>
      </c>
      <c r="UUF1" s="368" t="s">
        <v>3</v>
      </c>
      <c r="UUG1" s="367" t="s">
        <v>4</v>
      </c>
      <c r="UUH1" s="367" t="s">
        <v>5</v>
      </c>
      <c r="UUI1" s="367" t="s">
        <v>689</v>
      </c>
      <c r="UUJ1" s="367" t="s">
        <v>690</v>
      </c>
      <c r="UUK1" s="367" t="s">
        <v>691</v>
      </c>
      <c r="UUL1" s="367" t="s">
        <v>1</v>
      </c>
      <c r="UUM1" s="367" t="s">
        <v>2</v>
      </c>
      <c r="UUN1" s="368" t="s">
        <v>3</v>
      </c>
      <c r="UUO1" s="367" t="s">
        <v>4</v>
      </c>
      <c r="UUP1" s="367" t="s">
        <v>5</v>
      </c>
      <c r="UUQ1" s="367" t="s">
        <v>689</v>
      </c>
      <c r="UUR1" s="367" t="s">
        <v>690</v>
      </c>
      <c r="UUS1" s="367" t="s">
        <v>691</v>
      </c>
      <c r="UUT1" s="367" t="s">
        <v>1</v>
      </c>
      <c r="UUU1" s="367" t="s">
        <v>2</v>
      </c>
      <c r="UUV1" s="368" t="s">
        <v>3</v>
      </c>
      <c r="UUW1" s="367" t="s">
        <v>4</v>
      </c>
      <c r="UUX1" s="367" t="s">
        <v>5</v>
      </c>
      <c r="UUY1" s="367" t="s">
        <v>689</v>
      </c>
      <c r="UUZ1" s="367" t="s">
        <v>690</v>
      </c>
      <c r="UVA1" s="367" t="s">
        <v>691</v>
      </c>
      <c r="UVB1" s="367" t="s">
        <v>1</v>
      </c>
      <c r="UVC1" s="367" t="s">
        <v>2</v>
      </c>
      <c r="UVD1" s="368" t="s">
        <v>3</v>
      </c>
      <c r="UVE1" s="367" t="s">
        <v>4</v>
      </c>
      <c r="UVF1" s="367" t="s">
        <v>5</v>
      </c>
      <c r="UVG1" s="367" t="s">
        <v>689</v>
      </c>
      <c r="UVH1" s="367" t="s">
        <v>690</v>
      </c>
      <c r="UVI1" s="367" t="s">
        <v>691</v>
      </c>
      <c r="UVJ1" s="367" t="s">
        <v>1</v>
      </c>
      <c r="UVK1" s="367" t="s">
        <v>2</v>
      </c>
      <c r="UVL1" s="368" t="s">
        <v>3</v>
      </c>
      <c r="UVM1" s="367" t="s">
        <v>4</v>
      </c>
      <c r="UVN1" s="367" t="s">
        <v>5</v>
      </c>
      <c r="UVO1" s="367" t="s">
        <v>689</v>
      </c>
      <c r="UVP1" s="367" t="s">
        <v>690</v>
      </c>
      <c r="UVQ1" s="367" t="s">
        <v>691</v>
      </c>
      <c r="UVR1" s="367" t="s">
        <v>1</v>
      </c>
      <c r="UVS1" s="367" t="s">
        <v>2</v>
      </c>
      <c r="UVT1" s="368" t="s">
        <v>3</v>
      </c>
      <c r="UVU1" s="367" t="s">
        <v>4</v>
      </c>
      <c r="UVV1" s="367" t="s">
        <v>5</v>
      </c>
      <c r="UVW1" s="367" t="s">
        <v>689</v>
      </c>
      <c r="UVX1" s="367" t="s">
        <v>690</v>
      </c>
      <c r="UVY1" s="367" t="s">
        <v>691</v>
      </c>
      <c r="UVZ1" s="367" t="s">
        <v>1</v>
      </c>
      <c r="UWA1" s="367" t="s">
        <v>2</v>
      </c>
      <c r="UWB1" s="368" t="s">
        <v>3</v>
      </c>
      <c r="UWC1" s="367" t="s">
        <v>4</v>
      </c>
      <c r="UWD1" s="367" t="s">
        <v>5</v>
      </c>
      <c r="UWE1" s="367" t="s">
        <v>689</v>
      </c>
      <c r="UWF1" s="367" t="s">
        <v>690</v>
      </c>
      <c r="UWG1" s="367" t="s">
        <v>691</v>
      </c>
      <c r="UWH1" s="367" t="s">
        <v>1</v>
      </c>
      <c r="UWI1" s="367" t="s">
        <v>2</v>
      </c>
      <c r="UWJ1" s="368" t="s">
        <v>3</v>
      </c>
      <c r="UWK1" s="367" t="s">
        <v>4</v>
      </c>
      <c r="UWL1" s="367" t="s">
        <v>5</v>
      </c>
      <c r="UWM1" s="367" t="s">
        <v>689</v>
      </c>
      <c r="UWN1" s="367" t="s">
        <v>690</v>
      </c>
      <c r="UWO1" s="367" t="s">
        <v>691</v>
      </c>
      <c r="UWP1" s="367" t="s">
        <v>1</v>
      </c>
      <c r="UWQ1" s="367" t="s">
        <v>2</v>
      </c>
      <c r="UWR1" s="368" t="s">
        <v>3</v>
      </c>
      <c r="UWS1" s="367" t="s">
        <v>4</v>
      </c>
      <c r="UWT1" s="367" t="s">
        <v>5</v>
      </c>
      <c r="UWU1" s="367" t="s">
        <v>689</v>
      </c>
      <c r="UWV1" s="367" t="s">
        <v>690</v>
      </c>
      <c r="UWW1" s="367" t="s">
        <v>691</v>
      </c>
      <c r="UWX1" s="367" t="s">
        <v>1</v>
      </c>
      <c r="UWY1" s="367" t="s">
        <v>2</v>
      </c>
      <c r="UWZ1" s="368" t="s">
        <v>3</v>
      </c>
      <c r="UXA1" s="367" t="s">
        <v>4</v>
      </c>
      <c r="UXB1" s="367" t="s">
        <v>5</v>
      </c>
      <c r="UXC1" s="367" t="s">
        <v>689</v>
      </c>
      <c r="UXD1" s="367" t="s">
        <v>690</v>
      </c>
      <c r="UXE1" s="367" t="s">
        <v>691</v>
      </c>
      <c r="UXF1" s="367" t="s">
        <v>1</v>
      </c>
      <c r="UXG1" s="367" t="s">
        <v>2</v>
      </c>
      <c r="UXH1" s="368" t="s">
        <v>3</v>
      </c>
      <c r="UXI1" s="367" t="s">
        <v>4</v>
      </c>
      <c r="UXJ1" s="367" t="s">
        <v>5</v>
      </c>
      <c r="UXK1" s="367" t="s">
        <v>689</v>
      </c>
      <c r="UXL1" s="367" t="s">
        <v>690</v>
      </c>
      <c r="UXM1" s="367" t="s">
        <v>691</v>
      </c>
      <c r="UXN1" s="367" t="s">
        <v>1</v>
      </c>
      <c r="UXO1" s="367" t="s">
        <v>2</v>
      </c>
      <c r="UXP1" s="368" t="s">
        <v>3</v>
      </c>
      <c r="UXQ1" s="367" t="s">
        <v>4</v>
      </c>
      <c r="UXR1" s="367" t="s">
        <v>5</v>
      </c>
      <c r="UXS1" s="367" t="s">
        <v>689</v>
      </c>
      <c r="UXT1" s="367" t="s">
        <v>690</v>
      </c>
      <c r="UXU1" s="367" t="s">
        <v>691</v>
      </c>
      <c r="UXV1" s="367" t="s">
        <v>1</v>
      </c>
      <c r="UXW1" s="367" t="s">
        <v>2</v>
      </c>
      <c r="UXX1" s="368" t="s">
        <v>3</v>
      </c>
      <c r="UXY1" s="367" t="s">
        <v>4</v>
      </c>
      <c r="UXZ1" s="367" t="s">
        <v>5</v>
      </c>
      <c r="UYA1" s="367" t="s">
        <v>689</v>
      </c>
      <c r="UYB1" s="367" t="s">
        <v>690</v>
      </c>
      <c r="UYC1" s="367" t="s">
        <v>691</v>
      </c>
      <c r="UYD1" s="367" t="s">
        <v>1</v>
      </c>
      <c r="UYE1" s="367" t="s">
        <v>2</v>
      </c>
      <c r="UYF1" s="368" t="s">
        <v>3</v>
      </c>
      <c r="UYG1" s="367" t="s">
        <v>4</v>
      </c>
      <c r="UYH1" s="367" t="s">
        <v>5</v>
      </c>
      <c r="UYI1" s="367" t="s">
        <v>689</v>
      </c>
      <c r="UYJ1" s="367" t="s">
        <v>690</v>
      </c>
      <c r="UYK1" s="367" t="s">
        <v>691</v>
      </c>
      <c r="UYL1" s="367" t="s">
        <v>1</v>
      </c>
      <c r="UYM1" s="367" t="s">
        <v>2</v>
      </c>
      <c r="UYN1" s="368" t="s">
        <v>3</v>
      </c>
      <c r="UYO1" s="367" t="s">
        <v>4</v>
      </c>
      <c r="UYP1" s="367" t="s">
        <v>5</v>
      </c>
      <c r="UYQ1" s="367" t="s">
        <v>689</v>
      </c>
      <c r="UYR1" s="367" t="s">
        <v>690</v>
      </c>
      <c r="UYS1" s="367" t="s">
        <v>691</v>
      </c>
      <c r="UYT1" s="367" t="s">
        <v>1</v>
      </c>
      <c r="UYU1" s="367" t="s">
        <v>2</v>
      </c>
      <c r="UYV1" s="368" t="s">
        <v>3</v>
      </c>
      <c r="UYW1" s="367" t="s">
        <v>4</v>
      </c>
      <c r="UYX1" s="367" t="s">
        <v>5</v>
      </c>
      <c r="UYY1" s="367" t="s">
        <v>689</v>
      </c>
      <c r="UYZ1" s="367" t="s">
        <v>690</v>
      </c>
      <c r="UZA1" s="367" t="s">
        <v>691</v>
      </c>
      <c r="UZB1" s="367" t="s">
        <v>1</v>
      </c>
      <c r="UZC1" s="367" t="s">
        <v>2</v>
      </c>
      <c r="UZD1" s="368" t="s">
        <v>3</v>
      </c>
      <c r="UZE1" s="367" t="s">
        <v>4</v>
      </c>
      <c r="UZF1" s="367" t="s">
        <v>5</v>
      </c>
      <c r="UZG1" s="367" t="s">
        <v>689</v>
      </c>
      <c r="UZH1" s="367" t="s">
        <v>690</v>
      </c>
      <c r="UZI1" s="367" t="s">
        <v>691</v>
      </c>
      <c r="UZJ1" s="367" t="s">
        <v>1</v>
      </c>
      <c r="UZK1" s="367" t="s">
        <v>2</v>
      </c>
      <c r="UZL1" s="368" t="s">
        <v>3</v>
      </c>
      <c r="UZM1" s="367" t="s">
        <v>4</v>
      </c>
      <c r="UZN1" s="367" t="s">
        <v>5</v>
      </c>
      <c r="UZO1" s="367" t="s">
        <v>689</v>
      </c>
      <c r="UZP1" s="367" t="s">
        <v>690</v>
      </c>
      <c r="UZQ1" s="367" t="s">
        <v>691</v>
      </c>
      <c r="UZR1" s="367" t="s">
        <v>1</v>
      </c>
      <c r="UZS1" s="367" t="s">
        <v>2</v>
      </c>
      <c r="UZT1" s="368" t="s">
        <v>3</v>
      </c>
      <c r="UZU1" s="367" t="s">
        <v>4</v>
      </c>
      <c r="UZV1" s="367" t="s">
        <v>5</v>
      </c>
      <c r="UZW1" s="367" t="s">
        <v>689</v>
      </c>
      <c r="UZX1" s="367" t="s">
        <v>690</v>
      </c>
      <c r="UZY1" s="367" t="s">
        <v>691</v>
      </c>
      <c r="UZZ1" s="367" t="s">
        <v>1</v>
      </c>
      <c r="VAA1" s="367" t="s">
        <v>2</v>
      </c>
      <c r="VAB1" s="368" t="s">
        <v>3</v>
      </c>
      <c r="VAC1" s="367" t="s">
        <v>4</v>
      </c>
      <c r="VAD1" s="367" t="s">
        <v>5</v>
      </c>
      <c r="VAE1" s="367" t="s">
        <v>689</v>
      </c>
      <c r="VAF1" s="367" t="s">
        <v>690</v>
      </c>
      <c r="VAG1" s="367" t="s">
        <v>691</v>
      </c>
      <c r="VAH1" s="367" t="s">
        <v>1</v>
      </c>
      <c r="VAI1" s="367" t="s">
        <v>2</v>
      </c>
      <c r="VAJ1" s="368" t="s">
        <v>3</v>
      </c>
      <c r="VAK1" s="367" t="s">
        <v>4</v>
      </c>
      <c r="VAL1" s="367" t="s">
        <v>5</v>
      </c>
      <c r="VAM1" s="367" t="s">
        <v>689</v>
      </c>
      <c r="VAN1" s="367" t="s">
        <v>690</v>
      </c>
      <c r="VAO1" s="367" t="s">
        <v>691</v>
      </c>
      <c r="VAP1" s="367" t="s">
        <v>1</v>
      </c>
      <c r="VAQ1" s="367" t="s">
        <v>2</v>
      </c>
      <c r="VAR1" s="368" t="s">
        <v>3</v>
      </c>
      <c r="VAS1" s="367" t="s">
        <v>4</v>
      </c>
      <c r="VAT1" s="367" t="s">
        <v>5</v>
      </c>
      <c r="VAU1" s="367" t="s">
        <v>689</v>
      </c>
      <c r="VAV1" s="367" t="s">
        <v>690</v>
      </c>
      <c r="VAW1" s="367" t="s">
        <v>691</v>
      </c>
      <c r="VAX1" s="367" t="s">
        <v>1</v>
      </c>
      <c r="VAY1" s="367" t="s">
        <v>2</v>
      </c>
      <c r="VAZ1" s="368" t="s">
        <v>3</v>
      </c>
      <c r="VBA1" s="367" t="s">
        <v>4</v>
      </c>
      <c r="VBB1" s="367" t="s">
        <v>5</v>
      </c>
      <c r="VBC1" s="367" t="s">
        <v>689</v>
      </c>
      <c r="VBD1" s="367" t="s">
        <v>690</v>
      </c>
      <c r="VBE1" s="367" t="s">
        <v>691</v>
      </c>
      <c r="VBF1" s="367" t="s">
        <v>1</v>
      </c>
      <c r="VBG1" s="367" t="s">
        <v>2</v>
      </c>
      <c r="VBH1" s="368" t="s">
        <v>3</v>
      </c>
      <c r="VBI1" s="367" t="s">
        <v>4</v>
      </c>
      <c r="VBJ1" s="367" t="s">
        <v>5</v>
      </c>
      <c r="VBK1" s="367" t="s">
        <v>689</v>
      </c>
      <c r="VBL1" s="367" t="s">
        <v>690</v>
      </c>
      <c r="VBM1" s="367" t="s">
        <v>691</v>
      </c>
      <c r="VBN1" s="367" t="s">
        <v>1</v>
      </c>
      <c r="VBO1" s="367" t="s">
        <v>2</v>
      </c>
      <c r="VBP1" s="368" t="s">
        <v>3</v>
      </c>
      <c r="VBQ1" s="367" t="s">
        <v>4</v>
      </c>
      <c r="VBR1" s="367" t="s">
        <v>5</v>
      </c>
      <c r="VBS1" s="367" t="s">
        <v>689</v>
      </c>
      <c r="VBT1" s="367" t="s">
        <v>690</v>
      </c>
      <c r="VBU1" s="367" t="s">
        <v>691</v>
      </c>
      <c r="VBV1" s="367" t="s">
        <v>1</v>
      </c>
      <c r="VBW1" s="367" t="s">
        <v>2</v>
      </c>
      <c r="VBX1" s="368" t="s">
        <v>3</v>
      </c>
      <c r="VBY1" s="367" t="s">
        <v>4</v>
      </c>
      <c r="VBZ1" s="367" t="s">
        <v>5</v>
      </c>
      <c r="VCA1" s="367" t="s">
        <v>689</v>
      </c>
      <c r="VCB1" s="367" t="s">
        <v>690</v>
      </c>
      <c r="VCC1" s="367" t="s">
        <v>691</v>
      </c>
      <c r="VCD1" s="367" t="s">
        <v>1</v>
      </c>
      <c r="VCE1" s="367" t="s">
        <v>2</v>
      </c>
      <c r="VCF1" s="368" t="s">
        <v>3</v>
      </c>
      <c r="VCG1" s="367" t="s">
        <v>4</v>
      </c>
      <c r="VCH1" s="367" t="s">
        <v>5</v>
      </c>
      <c r="VCI1" s="367" t="s">
        <v>689</v>
      </c>
      <c r="VCJ1" s="367" t="s">
        <v>690</v>
      </c>
      <c r="VCK1" s="367" t="s">
        <v>691</v>
      </c>
      <c r="VCL1" s="367" t="s">
        <v>1</v>
      </c>
      <c r="VCM1" s="367" t="s">
        <v>2</v>
      </c>
      <c r="VCN1" s="368" t="s">
        <v>3</v>
      </c>
      <c r="VCO1" s="367" t="s">
        <v>4</v>
      </c>
      <c r="VCP1" s="367" t="s">
        <v>5</v>
      </c>
      <c r="VCQ1" s="367" t="s">
        <v>689</v>
      </c>
      <c r="VCR1" s="367" t="s">
        <v>690</v>
      </c>
      <c r="VCS1" s="367" t="s">
        <v>691</v>
      </c>
      <c r="VCT1" s="367" t="s">
        <v>1</v>
      </c>
      <c r="VCU1" s="367" t="s">
        <v>2</v>
      </c>
      <c r="VCV1" s="368" t="s">
        <v>3</v>
      </c>
      <c r="VCW1" s="367" t="s">
        <v>4</v>
      </c>
      <c r="VCX1" s="367" t="s">
        <v>5</v>
      </c>
      <c r="VCY1" s="367" t="s">
        <v>689</v>
      </c>
      <c r="VCZ1" s="367" t="s">
        <v>690</v>
      </c>
      <c r="VDA1" s="367" t="s">
        <v>691</v>
      </c>
      <c r="VDB1" s="367" t="s">
        <v>1</v>
      </c>
      <c r="VDC1" s="367" t="s">
        <v>2</v>
      </c>
      <c r="VDD1" s="368" t="s">
        <v>3</v>
      </c>
      <c r="VDE1" s="367" t="s">
        <v>4</v>
      </c>
      <c r="VDF1" s="367" t="s">
        <v>5</v>
      </c>
      <c r="VDG1" s="367" t="s">
        <v>689</v>
      </c>
      <c r="VDH1" s="367" t="s">
        <v>690</v>
      </c>
      <c r="VDI1" s="367" t="s">
        <v>691</v>
      </c>
      <c r="VDJ1" s="367" t="s">
        <v>1</v>
      </c>
      <c r="VDK1" s="367" t="s">
        <v>2</v>
      </c>
      <c r="VDL1" s="368" t="s">
        <v>3</v>
      </c>
      <c r="VDM1" s="367" t="s">
        <v>4</v>
      </c>
      <c r="VDN1" s="367" t="s">
        <v>5</v>
      </c>
      <c r="VDO1" s="367" t="s">
        <v>689</v>
      </c>
      <c r="VDP1" s="367" t="s">
        <v>690</v>
      </c>
      <c r="VDQ1" s="367" t="s">
        <v>691</v>
      </c>
      <c r="VDR1" s="367" t="s">
        <v>1</v>
      </c>
      <c r="VDS1" s="367" t="s">
        <v>2</v>
      </c>
      <c r="VDT1" s="368" t="s">
        <v>3</v>
      </c>
      <c r="VDU1" s="367" t="s">
        <v>4</v>
      </c>
      <c r="VDV1" s="367" t="s">
        <v>5</v>
      </c>
      <c r="VDW1" s="367" t="s">
        <v>689</v>
      </c>
      <c r="VDX1" s="367" t="s">
        <v>690</v>
      </c>
      <c r="VDY1" s="367" t="s">
        <v>691</v>
      </c>
      <c r="VDZ1" s="367" t="s">
        <v>1</v>
      </c>
      <c r="VEA1" s="367" t="s">
        <v>2</v>
      </c>
      <c r="VEB1" s="368" t="s">
        <v>3</v>
      </c>
      <c r="VEC1" s="367" t="s">
        <v>4</v>
      </c>
      <c r="VED1" s="367" t="s">
        <v>5</v>
      </c>
      <c r="VEE1" s="367" t="s">
        <v>689</v>
      </c>
      <c r="VEF1" s="367" t="s">
        <v>690</v>
      </c>
      <c r="VEG1" s="367" t="s">
        <v>691</v>
      </c>
      <c r="VEH1" s="367" t="s">
        <v>1</v>
      </c>
      <c r="VEI1" s="367" t="s">
        <v>2</v>
      </c>
      <c r="VEJ1" s="368" t="s">
        <v>3</v>
      </c>
      <c r="VEK1" s="367" t="s">
        <v>4</v>
      </c>
      <c r="VEL1" s="367" t="s">
        <v>5</v>
      </c>
      <c r="VEM1" s="367" t="s">
        <v>689</v>
      </c>
      <c r="VEN1" s="367" t="s">
        <v>690</v>
      </c>
      <c r="VEO1" s="367" t="s">
        <v>691</v>
      </c>
      <c r="VEP1" s="367" t="s">
        <v>1</v>
      </c>
      <c r="VEQ1" s="367" t="s">
        <v>2</v>
      </c>
      <c r="VER1" s="368" t="s">
        <v>3</v>
      </c>
      <c r="VES1" s="367" t="s">
        <v>4</v>
      </c>
      <c r="VET1" s="367" t="s">
        <v>5</v>
      </c>
      <c r="VEU1" s="367" t="s">
        <v>689</v>
      </c>
      <c r="VEV1" s="367" t="s">
        <v>690</v>
      </c>
      <c r="VEW1" s="367" t="s">
        <v>691</v>
      </c>
      <c r="VEX1" s="367" t="s">
        <v>1</v>
      </c>
      <c r="VEY1" s="367" t="s">
        <v>2</v>
      </c>
      <c r="VEZ1" s="368" t="s">
        <v>3</v>
      </c>
      <c r="VFA1" s="367" t="s">
        <v>4</v>
      </c>
      <c r="VFB1" s="367" t="s">
        <v>5</v>
      </c>
      <c r="VFC1" s="367" t="s">
        <v>689</v>
      </c>
      <c r="VFD1" s="367" t="s">
        <v>690</v>
      </c>
      <c r="VFE1" s="367" t="s">
        <v>691</v>
      </c>
      <c r="VFF1" s="367" t="s">
        <v>1</v>
      </c>
      <c r="VFG1" s="367" t="s">
        <v>2</v>
      </c>
      <c r="VFH1" s="368" t="s">
        <v>3</v>
      </c>
      <c r="VFI1" s="367" t="s">
        <v>4</v>
      </c>
      <c r="VFJ1" s="367" t="s">
        <v>5</v>
      </c>
      <c r="VFK1" s="367" t="s">
        <v>689</v>
      </c>
      <c r="VFL1" s="367" t="s">
        <v>690</v>
      </c>
      <c r="VFM1" s="367" t="s">
        <v>691</v>
      </c>
      <c r="VFN1" s="367" t="s">
        <v>1</v>
      </c>
      <c r="VFO1" s="367" t="s">
        <v>2</v>
      </c>
      <c r="VFP1" s="368" t="s">
        <v>3</v>
      </c>
      <c r="VFQ1" s="367" t="s">
        <v>4</v>
      </c>
      <c r="VFR1" s="367" t="s">
        <v>5</v>
      </c>
      <c r="VFS1" s="367" t="s">
        <v>689</v>
      </c>
      <c r="VFT1" s="367" t="s">
        <v>690</v>
      </c>
      <c r="VFU1" s="367" t="s">
        <v>691</v>
      </c>
      <c r="VFV1" s="367" t="s">
        <v>1</v>
      </c>
      <c r="VFW1" s="367" t="s">
        <v>2</v>
      </c>
      <c r="VFX1" s="368" t="s">
        <v>3</v>
      </c>
      <c r="VFY1" s="367" t="s">
        <v>4</v>
      </c>
      <c r="VFZ1" s="367" t="s">
        <v>5</v>
      </c>
      <c r="VGA1" s="367" t="s">
        <v>689</v>
      </c>
      <c r="VGB1" s="367" t="s">
        <v>690</v>
      </c>
      <c r="VGC1" s="367" t="s">
        <v>691</v>
      </c>
      <c r="VGD1" s="367" t="s">
        <v>1</v>
      </c>
      <c r="VGE1" s="367" t="s">
        <v>2</v>
      </c>
      <c r="VGF1" s="368" t="s">
        <v>3</v>
      </c>
      <c r="VGG1" s="367" t="s">
        <v>4</v>
      </c>
      <c r="VGH1" s="367" t="s">
        <v>5</v>
      </c>
      <c r="VGI1" s="367" t="s">
        <v>689</v>
      </c>
      <c r="VGJ1" s="367" t="s">
        <v>690</v>
      </c>
      <c r="VGK1" s="367" t="s">
        <v>691</v>
      </c>
      <c r="VGL1" s="367" t="s">
        <v>1</v>
      </c>
      <c r="VGM1" s="367" t="s">
        <v>2</v>
      </c>
      <c r="VGN1" s="368" t="s">
        <v>3</v>
      </c>
      <c r="VGO1" s="367" t="s">
        <v>4</v>
      </c>
      <c r="VGP1" s="367" t="s">
        <v>5</v>
      </c>
      <c r="VGQ1" s="367" t="s">
        <v>689</v>
      </c>
      <c r="VGR1" s="367" t="s">
        <v>690</v>
      </c>
      <c r="VGS1" s="367" t="s">
        <v>691</v>
      </c>
      <c r="VGT1" s="367" t="s">
        <v>1</v>
      </c>
      <c r="VGU1" s="367" t="s">
        <v>2</v>
      </c>
      <c r="VGV1" s="368" t="s">
        <v>3</v>
      </c>
      <c r="VGW1" s="367" t="s">
        <v>4</v>
      </c>
      <c r="VGX1" s="367" t="s">
        <v>5</v>
      </c>
      <c r="VGY1" s="367" t="s">
        <v>689</v>
      </c>
      <c r="VGZ1" s="367" t="s">
        <v>690</v>
      </c>
      <c r="VHA1" s="367" t="s">
        <v>691</v>
      </c>
      <c r="VHB1" s="367" t="s">
        <v>1</v>
      </c>
      <c r="VHC1" s="367" t="s">
        <v>2</v>
      </c>
      <c r="VHD1" s="368" t="s">
        <v>3</v>
      </c>
      <c r="VHE1" s="367" t="s">
        <v>4</v>
      </c>
      <c r="VHF1" s="367" t="s">
        <v>5</v>
      </c>
      <c r="VHG1" s="367" t="s">
        <v>689</v>
      </c>
      <c r="VHH1" s="367" t="s">
        <v>690</v>
      </c>
      <c r="VHI1" s="367" t="s">
        <v>691</v>
      </c>
      <c r="VHJ1" s="367" t="s">
        <v>1</v>
      </c>
      <c r="VHK1" s="367" t="s">
        <v>2</v>
      </c>
      <c r="VHL1" s="368" t="s">
        <v>3</v>
      </c>
      <c r="VHM1" s="367" t="s">
        <v>4</v>
      </c>
      <c r="VHN1" s="367" t="s">
        <v>5</v>
      </c>
      <c r="VHO1" s="367" t="s">
        <v>689</v>
      </c>
      <c r="VHP1" s="367" t="s">
        <v>690</v>
      </c>
      <c r="VHQ1" s="367" t="s">
        <v>691</v>
      </c>
      <c r="VHR1" s="367" t="s">
        <v>1</v>
      </c>
      <c r="VHS1" s="367" t="s">
        <v>2</v>
      </c>
      <c r="VHT1" s="368" t="s">
        <v>3</v>
      </c>
      <c r="VHU1" s="367" t="s">
        <v>4</v>
      </c>
      <c r="VHV1" s="367" t="s">
        <v>5</v>
      </c>
      <c r="VHW1" s="367" t="s">
        <v>689</v>
      </c>
      <c r="VHX1" s="367" t="s">
        <v>690</v>
      </c>
      <c r="VHY1" s="367" t="s">
        <v>691</v>
      </c>
      <c r="VHZ1" s="367" t="s">
        <v>1</v>
      </c>
      <c r="VIA1" s="367" t="s">
        <v>2</v>
      </c>
      <c r="VIB1" s="368" t="s">
        <v>3</v>
      </c>
      <c r="VIC1" s="367" t="s">
        <v>4</v>
      </c>
      <c r="VID1" s="367" t="s">
        <v>5</v>
      </c>
      <c r="VIE1" s="367" t="s">
        <v>689</v>
      </c>
      <c r="VIF1" s="367" t="s">
        <v>690</v>
      </c>
      <c r="VIG1" s="367" t="s">
        <v>691</v>
      </c>
      <c r="VIH1" s="367" t="s">
        <v>1</v>
      </c>
      <c r="VII1" s="367" t="s">
        <v>2</v>
      </c>
      <c r="VIJ1" s="368" t="s">
        <v>3</v>
      </c>
      <c r="VIK1" s="367" t="s">
        <v>4</v>
      </c>
      <c r="VIL1" s="367" t="s">
        <v>5</v>
      </c>
      <c r="VIM1" s="367" t="s">
        <v>689</v>
      </c>
      <c r="VIN1" s="367" t="s">
        <v>690</v>
      </c>
      <c r="VIO1" s="367" t="s">
        <v>691</v>
      </c>
      <c r="VIP1" s="367" t="s">
        <v>1</v>
      </c>
      <c r="VIQ1" s="367" t="s">
        <v>2</v>
      </c>
      <c r="VIR1" s="368" t="s">
        <v>3</v>
      </c>
      <c r="VIS1" s="367" t="s">
        <v>4</v>
      </c>
      <c r="VIT1" s="367" t="s">
        <v>5</v>
      </c>
      <c r="VIU1" s="367" t="s">
        <v>689</v>
      </c>
      <c r="VIV1" s="367" t="s">
        <v>690</v>
      </c>
      <c r="VIW1" s="367" t="s">
        <v>691</v>
      </c>
      <c r="VIX1" s="367" t="s">
        <v>1</v>
      </c>
      <c r="VIY1" s="367" t="s">
        <v>2</v>
      </c>
      <c r="VIZ1" s="368" t="s">
        <v>3</v>
      </c>
      <c r="VJA1" s="367" t="s">
        <v>4</v>
      </c>
      <c r="VJB1" s="367" t="s">
        <v>5</v>
      </c>
      <c r="VJC1" s="367" t="s">
        <v>689</v>
      </c>
      <c r="VJD1" s="367" t="s">
        <v>690</v>
      </c>
      <c r="VJE1" s="367" t="s">
        <v>691</v>
      </c>
      <c r="VJF1" s="367" t="s">
        <v>1</v>
      </c>
      <c r="VJG1" s="367" t="s">
        <v>2</v>
      </c>
      <c r="VJH1" s="368" t="s">
        <v>3</v>
      </c>
      <c r="VJI1" s="367" t="s">
        <v>4</v>
      </c>
      <c r="VJJ1" s="367" t="s">
        <v>5</v>
      </c>
      <c r="VJK1" s="367" t="s">
        <v>689</v>
      </c>
      <c r="VJL1" s="367" t="s">
        <v>690</v>
      </c>
      <c r="VJM1" s="367" t="s">
        <v>691</v>
      </c>
      <c r="VJN1" s="367" t="s">
        <v>1</v>
      </c>
      <c r="VJO1" s="367" t="s">
        <v>2</v>
      </c>
      <c r="VJP1" s="368" t="s">
        <v>3</v>
      </c>
      <c r="VJQ1" s="367" t="s">
        <v>4</v>
      </c>
      <c r="VJR1" s="367" t="s">
        <v>5</v>
      </c>
      <c r="VJS1" s="367" t="s">
        <v>689</v>
      </c>
      <c r="VJT1" s="367" t="s">
        <v>690</v>
      </c>
      <c r="VJU1" s="367" t="s">
        <v>691</v>
      </c>
      <c r="VJV1" s="367" t="s">
        <v>1</v>
      </c>
      <c r="VJW1" s="367" t="s">
        <v>2</v>
      </c>
      <c r="VJX1" s="368" t="s">
        <v>3</v>
      </c>
      <c r="VJY1" s="367" t="s">
        <v>4</v>
      </c>
      <c r="VJZ1" s="367" t="s">
        <v>5</v>
      </c>
      <c r="VKA1" s="367" t="s">
        <v>689</v>
      </c>
      <c r="VKB1" s="367" t="s">
        <v>690</v>
      </c>
      <c r="VKC1" s="367" t="s">
        <v>691</v>
      </c>
      <c r="VKD1" s="367" t="s">
        <v>1</v>
      </c>
      <c r="VKE1" s="367" t="s">
        <v>2</v>
      </c>
      <c r="VKF1" s="368" t="s">
        <v>3</v>
      </c>
      <c r="VKG1" s="367" t="s">
        <v>4</v>
      </c>
      <c r="VKH1" s="367" t="s">
        <v>5</v>
      </c>
      <c r="VKI1" s="367" t="s">
        <v>689</v>
      </c>
      <c r="VKJ1" s="367" t="s">
        <v>690</v>
      </c>
      <c r="VKK1" s="367" t="s">
        <v>691</v>
      </c>
      <c r="VKL1" s="367" t="s">
        <v>1</v>
      </c>
      <c r="VKM1" s="367" t="s">
        <v>2</v>
      </c>
      <c r="VKN1" s="368" t="s">
        <v>3</v>
      </c>
      <c r="VKO1" s="367" t="s">
        <v>4</v>
      </c>
      <c r="VKP1" s="367" t="s">
        <v>5</v>
      </c>
      <c r="VKQ1" s="367" t="s">
        <v>689</v>
      </c>
      <c r="VKR1" s="367" t="s">
        <v>690</v>
      </c>
      <c r="VKS1" s="367" t="s">
        <v>691</v>
      </c>
      <c r="VKT1" s="367" t="s">
        <v>1</v>
      </c>
      <c r="VKU1" s="367" t="s">
        <v>2</v>
      </c>
      <c r="VKV1" s="368" t="s">
        <v>3</v>
      </c>
      <c r="VKW1" s="367" t="s">
        <v>4</v>
      </c>
      <c r="VKX1" s="367" t="s">
        <v>5</v>
      </c>
      <c r="VKY1" s="367" t="s">
        <v>689</v>
      </c>
      <c r="VKZ1" s="367" t="s">
        <v>690</v>
      </c>
      <c r="VLA1" s="367" t="s">
        <v>691</v>
      </c>
      <c r="VLB1" s="367" t="s">
        <v>1</v>
      </c>
      <c r="VLC1" s="367" t="s">
        <v>2</v>
      </c>
      <c r="VLD1" s="368" t="s">
        <v>3</v>
      </c>
      <c r="VLE1" s="367" t="s">
        <v>4</v>
      </c>
      <c r="VLF1" s="367" t="s">
        <v>5</v>
      </c>
      <c r="VLG1" s="367" t="s">
        <v>689</v>
      </c>
      <c r="VLH1" s="367" t="s">
        <v>690</v>
      </c>
      <c r="VLI1" s="367" t="s">
        <v>691</v>
      </c>
      <c r="VLJ1" s="367" t="s">
        <v>1</v>
      </c>
      <c r="VLK1" s="367" t="s">
        <v>2</v>
      </c>
      <c r="VLL1" s="368" t="s">
        <v>3</v>
      </c>
      <c r="VLM1" s="367" t="s">
        <v>4</v>
      </c>
      <c r="VLN1" s="367" t="s">
        <v>5</v>
      </c>
      <c r="VLO1" s="367" t="s">
        <v>689</v>
      </c>
      <c r="VLP1" s="367" t="s">
        <v>690</v>
      </c>
      <c r="VLQ1" s="367" t="s">
        <v>691</v>
      </c>
      <c r="VLR1" s="367" t="s">
        <v>1</v>
      </c>
      <c r="VLS1" s="367" t="s">
        <v>2</v>
      </c>
      <c r="VLT1" s="368" t="s">
        <v>3</v>
      </c>
      <c r="VLU1" s="367" t="s">
        <v>4</v>
      </c>
      <c r="VLV1" s="367" t="s">
        <v>5</v>
      </c>
      <c r="VLW1" s="367" t="s">
        <v>689</v>
      </c>
      <c r="VLX1" s="367" t="s">
        <v>690</v>
      </c>
      <c r="VLY1" s="367" t="s">
        <v>691</v>
      </c>
      <c r="VLZ1" s="367" t="s">
        <v>1</v>
      </c>
      <c r="VMA1" s="367" t="s">
        <v>2</v>
      </c>
      <c r="VMB1" s="368" t="s">
        <v>3</v>
      </c>
      <c r="VMC1" s="367" t="s">
        <v>4</v>
      </c>
      <c r="VMD1" s="367" t="s">
        <v>5</v>
      </c>
      <c r="VME1" s="367" t="s">
        <v>689</v>
      </c>
      <c r="VMF1" s="367" t="s">
        <v>690</v>
      </c>
      <c r="VMG1" s="367" t="s">
        <v>691</v>
      </c>
      <c r="VMH1" s="367" t="s">
        <v>1</v>
      </c>
      <c r="VMI1" s="367" t="s">
        <v>2</v>
      </c>
      <c r="VMJ1" s="368" t="s">
        <v>3</v>
      </c>
      <c r="VMK1" s="367" t="s">
        <v>4</v>
      </c>
      <c r="VML1" s="367" t="s">
        <v>5</v>
      </c>
      <c r="VMM1" s="367" t="s">
        <v>689</v>
      </c>
      <c r="VMN1" s="367" t="s">
        <v>690</v>
      </c>
      <c r="VMO1" s="367" t="s">
        <v>691</v>
      </c>
      <c r="VMP1" s="367" t="s">
        <v>1</v>
      </c>
      <c r="VMQ1" s="367" t="s">
        <v>2</v>
      </c>
      <c r="VMR1" s="368" t="s">
        <v>3</v>
      </c>
      <c r="VMS1" s="367" t="s">
        <v>4</v>
      </c>
      <c r="VMT1" s="367" t="s">
        <v>5</v>
      </c>
      <c r="VMU1" s="367" t="s">
        <v>689</v>
      </c>
      <c r="VMV1" s="367" t="s">
        <v>690</v>
      </c>
      <c r="VMW1" s="367" t="s">
        <v>691</v>
      </c>
      <c r="VMX1" s="367" t="s">
        <v>1</v>
      </c>
      <c r="VMY1" s="367" t="s">
        <v>2</v>
      </c>
      <c r="VMZ1" s="368" t="s">
        <v>3</v>
      </c>
      <c r="VNA1" s="367" t="s">
        <v>4</v>
      </c>
      <c r="VNB1" s="367" t="s">
        <v>5</v>
      </c>
      <c r="VNC1" s="367" t="s">
        <v>689</v>
      </c>
      <c r="VND1" s="367" t="s">
        <v>690</v>
      </c>
      <c r="VNE1" s="367" t="s">
        <v>691</v>
      </c>
      <c r="VNF1" s="367" t="s">
        <v>1</v>
      </c>
      <c r="VNG1" s="367" t="s">
        <v>2</v>
      </c>
      <c r="VNH1" s="368" t="s">
        <v>3</v>
      </c>
      <c r="VNI1" s="367" t="s">
        <v>4</v>
      </c>
      <c r="VNJ1" s="367" t="s">
        <v>5</v>
      </c>
      <c r="VNK1" s="367" t="s">
        <v>689</v>
      </c>
      <c r="VNL1" s="367" t="s">
        <v>690</v>
      </c>
      <c r="VNM1" s="367" t="s">
        <v>691</v>
      </c>
      <c r="VNN1" s="367" t="s">
        <v>1</v>
      </c>
      <c r="VNO1" s="367" t="s">
        <v>2</v>
      </c>
      <c r="VNP1" s="368" t="s">
        <v>3</v>
      </c>
      <c r="VNQ1" s="367" t="s">
        <v>4</v>
      </c>
      <c r="VNR1" s="367" t="s">
        <v>5</v>
      </c>
      <c r="VNS1" s="367" t="s">
        <v>689</v>
      </c>
      <c r="VNT1" s="367" t="s">
        <v>690</v>
      </c>
      <c r="VNU1" s="367" t="s">
        <v>691</v>
      </c>
      <c r="VNV1" s="367" t="s">
        <v>1</v>
      </c>
      <c r="VNW1" s="367" t="s">
        <v>2</v>
      </c>
      <c r="VNX1" s="368" t="s">
        <v>3</v>
      </c>
      <c r="VNY1" s="367" t="s">
        <v>4</v>
      </c>
      <c r="VNZ1" s="367" t="s">
        <v>5</v>
      </c>
      <c r="VOA1" s="367" t="s">
        <v>689</v>
      </c>
      <c r="VOB1" s="367" t="s">
        <v>690</v>
      </c>
      <c r="VOC1" s="367" t="s">
        <v>691</v>
      </c>
      <c r="VOD1" s="367" t="s">
        <v>1</v>
      </c>
      <c r="VOE1" s="367" t="s">
        <v>2</v>
      </c>
      <c r="VOF1" s="368" t="s">
        <v>3</v>
      </c>
      <c r="VOG1" s="367" t="s">
        <v>4</v>
      </c>
      <c r="VOH1" s="367" t="s">
        <v>5</v>
      </c>
      <c r="VOI1" s="367" t="s">
        <v>689</v>
      </c>
      <c r="VOJ1" s="367" t="s">
        <v>690</v>
      </c>
      <c r="VOK1" s="367" t="s">
        <v>691</v>
      </c>
      <c r="VOL1" s="367" t="s">
        <v>1</v>
      </c>
      <c r="VOM1" s="367" t="s">
        <v>2</v>
      </c>
      <c r="VON1" s="368" t="s">
        <v>3</v>
      </c>
      <c r="VOO1" s="367" t="s">
        <v>4</v>
      </c>
      <c r="VOP1" s="367" t="s">
        <v>5</v>
      </c>
      <c r="VOQ1" s="367" t="s">
        <v>689</v>
      </c>
      <c r="VOR1" s="367" t="s">
        <v>690</v>
      </c>
      <c r="VOS1" s="367" t="s">
        <v>691</v>
      </c>
      <c r="VOT1" s="367" t="s">
        <v>1</v>
      </c>
      <c r="VOU1" s="367" t="s">
        <v>2</v>
      </c>
      <c r="VOV1" s="368" t="s">
        <v>3</v>
      </c>
      <c r="VOW1" s="367" t="s">
        <v>4</v>
      </c>
      <c r="VOX1" s="367" t="s">
        <v>5</v>
      </c>
      <c r="VOY1" s="367" t="s">
        <v>689</v>
      </c>
      <c r="VOZ1" s="367" t="s">
        <v>690</v>
      </c>
      <c r="VPA1" s="367" t="s">
        <v>691</v>
      </c>
      <c r="VPB1" s="367" t="s">
        <v>1</v>
      </c>
      <c r="VPC1" s="367" t="s">
        <v>2</v>
      </c>
      <c r="VPD1" s="368" t="s">
        <v>3</v>
      </c>
      <c r="VPE1" s="367" t="s">
        <v>4</v>
      </c>
      <c r="VPF1" s="367" t="s">
        <v>5</v>
      </c>
      <c r="VPG1" s="367" t="s">
        <v>689</v>
      </c>
      <c r="VPH1" s="367" t="s">
        <v>690</v>
      </c>
      <c r="VPI1" s="367" t="s">
        <v>691</v>
      </c>
      <c r="VPJ1" s="367" t="s">
        <v>1</v>
      </c>
      <c r="VPK1" s="367" t="s">
        <v>2</v>
      </c>
      <c r="VPL1" s="368" t="s">
        <v>3</v>
      </c>
      <c r="VPM1" s="367" t="s">
        <v>4</v>
      </c>
      <c r="VPN1" s="367" t="s">
        <v>5</v>
      </c>
      <c r="VPO1" s="367" t="s">
        <v>689</v>
      </c>
      <c r="VPP1" s="367" t="s">
        <v>690</v>
      </c>
      <c r="VPQ1" s="367" t="s">
        <v>691</v>
      </c>
      <c r="VPR1" s="367" t="s">
        <v>1</v>
      </c>
      <c r="VPS1" s="367" t="s">
        <v>2</v>
      </c>
      <c r="VPT1" s="368" t="s">
        <v>3</v>
      </c>
      <c r="VPU1" s="367" t="s">
        <v>4</v>
      </c>
      <c r="VPV1" s="367" t="s">
        <v>5</v>
      </c>
      <c r="VPW1" s="367" t="s">
        <v>689</v>
      </c>
      <c r="VPX1" s="367" t="s">
        <v>690</v>
      </c>
      <c r="VPY1" s="367" t="s">
        <v>691</v>
      </c>
      <c r="VPZ1" s="367" t="s">
        <v>1</v>
      </c>
      <c r="VQA1" s="367" t="s">
        <v>2</v>
      </c>
      <c r="VQB1" s="368" t="s">
        <v>3</v>
      </c>
      <c r="VQC1" s="367" t="s">
        <v>4</v>
      </c>
      <c r="VQD1" s="367" t="s">
        <v>5</v>
      </c>
      <c r="VQE1" s="367" t="s">
        <v>689</v>
      </c>
      <c r="VQF1" s="367" t="s">
        <v>690</v>
      </c>
      <c r="VQG1" s="367" t="s">
        <v>691</v>
      </c>
      <c r="VQH1" s="367" t="s">
        <v>1</v>
      </c>
      <c r="VQI1" s="367" t="s">
        <v>2</v>
      </c>
      <c r="VQJ1" s="368" t="s">
        <v>3</v>
      </c>
      <c r="VQK1" s="367" t="s">
        <v>4</v>
      </c>
      <c r="VQL1" s="367" t="s">
        <v>5</v>
      </c>
      <c r="VQM1" s="367" t="s">
        <v>689</v>
      </c>
      <c r="VQN1" s="367" t="s">
        <v>690</v>
      </c>
      <c r="VQO1" s="367" t="s">
        <v>691</v>
      </c>
      <c r="VQP1" s="367" t="s">
        <v>1</v>
      </c>
      <c r="VQQ1" s="367" t="s">
        <v>2</v>
      </c>
      <c r="VQR1" s="368" t="s">
        <v>3</v>
      </c>
      <c r="VQS1" s="367" t="s">
        <v>4</v>
      </c>
      <c r="VQT1" s="367" t="s">
        <v>5</v>
      </c>
      <c r="VQU1" s="367" t="s">
        <v>689</v>
      </c>
      <c r="VQV1" s="367" t="s">
        <v>690</v>
      </c>
      <c r="VQW1" s="367" t="s">
        <v>691</v>
      </c>
      <c r="VQX1" s="367" t="s">
        <v>1</v>
      </c>
      <c r="VQY1" s="367" t="s">
        <v>2</v>
      </c>
      <c r="VQZ1" s="368" t="s">
        <v>3</v>
      </c>
      <c r="VRA1" s="367" t="s">
        <v>4</v>
      </c>
      <c r="VRB1" s="367" t="s">
        <v>5</v>
      </c>
      <c r="VRC1" s="367" t="s">
        <v>689</v>
      </c>
      <c r="VRD1" s="367" t="s">
        <v>690</v>
      </c>
      <c r="VRE1" s="367" t="s">
        <v>691</v>
      </c>
      <c r="VRF1" s="367" t="s">
        <v>1</v>
      </c>
      <c r="VRG1" s="367" t="s">
        <v>2</v>
      </c>
      <c r="VRH1" s="368" t="s">
        <v>3</v>
      </c>
      <c r="VRI1" s="367" t="s">
        <v>4</v>
      </c>
      <c r="VRJ1" s="367" t="s">
        <v>5</v>
      </c>
      <c r="VRK1" s="367" t="s">
        <v>689</v>
      </c>
      <c r="VRL1" s="367" t="s">
        <v>690</v>
      </c>
      <c r="VRM1" s="367" t="s">
        <v>691</v>
      </c>
      <c r="VRN1" s="367" t="s">
        <v>1</v>
      </c>
      <c r="VRO1" s="367" t="s">
        <v>2</v>
      </c>
      <c r="VRP1" s="368" t="s">
        <v>3</v>
      </c>
      <c r="VRQ1" s="367" t="s">
        <v>4</v>
      </c>
      <c r="VRR1" s="367" t="s">
        <v>5</v>
      </c>
      <c r="VRS1" s="367" t="s">
        <v>689</v>
      </c>
      <c r="VRT1" s="367" t="s">
        <v>690</v>
      </c>
      <c r="VRU1" s="367" t="s">
        <v>691</v>
      </c>
      <c r="VRV1" s="367" t="s">
        <v>1</v>
      </c>
      <c r="VRW1" s="367" t="s">
        <v>2</v>
      </c>
      <c r="VRX1" s="368" t="s">
        <v>3</v>
      </c>
      <c r="VRY1" s="367" t="s">
        <v>4</v>
      </c>
      <c r="VRZ1" s="367" t="s">
        <v>5</v>
      </c>
      <c r="VSA1" s="367" t="s">
        <v>689</v>
      </c>
      <c r="VSB1" s="367" t="s">
        <v>690</v>
      </c>
      <c r="VSC1" s="367" t="s">
        <v>691</v>
      </c>
      <c r="VSD1" s="367" t="s">
        <v>1</v>
      </c>
      <c r="VSE1" s="367" t="s">
        <v>2</v>
      </c>
      <c r="VSF1" s="368" t="s">
        <v>3</v>
      </c>
      <c r="VSG1" s="367" t="s">
        <v>4</v>
      </c>
      <c r="VSH1" s="367" t="s">
        <v>5</v>
      </c>
      <c r="VSI1" s="367" t="s">
        <v>689</v>
      </c>
      <c r="VSJ1" s="367" t="s">
        <v>690</v>
      </c>
      <c r="VSK1" s="367" t="s">
        <v>691</v>
      </c>
      <c r="VSL1" s="367" t="s">
        <v>1</v>
      </c>
      <c r="VSM1" s="367" t="s">
        <v>2</v>
      </c>
      <c r="VSN1" s="368" t="s">
        <v>3</v>
      </c>
      <c r="VSO1" s="367" t="s">
        <v>4</v>
      </c>
      <c r="VSP1" s="367" t="s">
        <v>5</v>
      </c>
      <c r="VSQ1" s="367" t="s">
        <v>689</v>
      </c>
      <c r="VSR1" s="367" t="s">
        <v>690</v>
      </c>
      <c r="VSS1" s="367" t="s">
        <v>691</v>
      </c>
      <c r="VST1" s="367" t="s">
        <v>1</v>
      </c>
      <c r="VSU1" s="367" t="s">
        <v>2</v>
      </c>
      <c r="VSV1" s="368" t="s">
        <v>3</v>
      </c>
      <c r="VSW1" s="367" t="s">
        <v>4</v>
      </c>
      <c r="VSX1" s="367" t="s">
        <v>5</v>
      </c>
      <c r="VSY1" s="367" t="s">
        <v>689</v>
      </c>
      <c r="VSZ1" s="367" t="s">
        <v>690</v>
      </c>
      <c r="VTA1" s="367" t="s">
        <v>691</v>
      </c>
      <c r="VTB1" s="367" t="s">
        <v>1</v>
      </c>
      <c r="VTC1" s="367" t="s">
        <v>2</v>
      </c>
      <c r="VTD1" s="368" t="s">
        <v>3</v>
      </c>
      <c r="VTE1" s="367" t="s">
        <v>4</v>
      </c>
      <c r="VTF1" s="367" t="s">
        <v>5</v>
      </c>
      <c r="VTG1" s="367" t="s">
        <v>689</v>
      </c>
      <c r="VTH1" s="367" t="s">
        <v>690</v>
      </c>
      <c r="VTI1" s="367" t="s">
        <v>691</v>
      </c>
      <c r="VTJ1" s="367" t="s">
        <v>1</v>
      </c>
      <c r="VTK1" s="367" t="s">
        <v>2</v>
      </c>
      <c r="VTL1" s="368" t="s">
        <v>3</v>
      </c>
      <c r="VTM1" s="367" t="s">
        <v>4</v>
      </c>
      <c r="VTN1" s="367" t="s">
        <v>5</v>
      </c>
      <c r="VTO1" s="367" t="s">
        <v>689</v>
      </c>
      <c r="VTP1" s="367" t="s">
        <v>690</v>
      </c>
      <c r="VTQ1" s="367" t="s">
        <v>691</v>
      </c>
      <c r="VTR1" s="367" t="s">
        <v>1</v>
      </c>
      <c r="VTS1" s="367" t="s">
        <v>2</v>
      </c>
      <c r="VTT1" s="368" t="s">
        <v>3</v>
      </c>
      <c r="VTU1" s="367" t="s">
        <v>4</v>
      </c>
      <c r="VTV1" s="367" t="s">
        <v>5</v>
      </c>
      <c r="VTW1" s="367" t="s">
        <v>689</v>
      </c>
      <c r="VTX1" s="367" t="s">
        <v>690</v>
      </c>
      <c r="VTY1" s="367" t="s">
        <v>691</v>
      </c>
      <c r="VTZ1" s="367" t="s">
        <v>1</v>
      </c>
      <c r="VUA1" s="367" t="s">
        <v>2</v>
      </c>
      <c r="VUB1" s="368" t="s">
        <v>3</v>
      </c>
      <c r="VUC1" s="367" t="s">
        <v>4</v>
      </c>
      <c r="VUD1" s="367" t="s">
        <v>5</v>
      </c>
      <c r="VUE1" s="367" t="s">
        <v>689</v>
      </c>
      <c r="VUF1" s="367" t="s">
        <v>690</v>
      </c>
      <c r="VUG1" s="367" t="s">
        <v>691</v>
      </c>
      <c r="VUH1" s="367" t="s">
        <v>1</v>
      </c>
      <c r="VUI1" s="367" t="s">
        <v>2</v>
      </c>
      <c r="VUJ1" s="368" t="s">
        <v>3</v>
      </c>
      <c r="VUK1" s="367" t="s">
        <v>4</v>
      </c>
      <c r="VUL1" s="367" t="s">
        <v>5</v>
      </c>
      <c r="VUM1" s="367" t="s">
        <v>689</v>
      </c>
      <c r="VUN1" s="367" t="s">
        <v>690</v>
      </c>
      <c r="VUO1" s="367" t="s">
        <v>691</v>
      </c>
      <c r="VUP1" s="367" t="s">
        <v>1</v>
      </c>
      <c r="VUQ1" s="367" t="s">
        <v>2</v>
      </c>
      <c r="VUR1" s="368" t="s">
        <v>3</v>
      </c>
      <c r="VUS1" s="367" t="s">
        <v>4</v>
      </c>
      <c r="VUT1" s="367" t="s">
        <v>5</v>
      </c>
      <c r="VUU1" s="367" t="s">
        <v>689</v>
      </c>
      <c r="VUV1" s="367" t="s">
        <v>690</v>
      </c>
      <c r="VUW1" s="367" t="s">
        <v>691</v>
      </c>
      <c r="VUX1" s="367" t="s">
        <v>1</v>
      </c>
      <c r="VUY1" s="367" t="s">
        <v>2</v>
      </c>
      <c r="VUZ1" s="368" t="s">
        <v>3</v>
      </c>
      <c r="VVA1" s="367" t="s">
        <v>4</v>
      </c>
      <c r="VVB1" s="367" t="s">
        <v>5</v>
      </c>
      <c r="VVC1" s="367" t="s">
        <v>689</v>
      </c>
      <c r="VVD1" s="367" t="s">
        <v>690</v>
      </c>
      <c r="VVE1" s="367" t="s">
        <v>691</v>
      </c>
      <c r="VVF1" s="367" t="s">
        <v>1</v>
      </c>
      <c r="VVG1" s="367" t="s">
        <v>2</v>
      </c>
      <c r="VVH1" s="368" t="s">
        <v>3</v>
      </c>
      <c r="VVI1" s="367" t="s">
        <v>4</v>
      </c>
      <c r="VVJ1" s="367" t="s">
        <v>5</v>
      </c>
      <c r="VVK1" s="367" t="s">
        <v>689</v>
      </c>
      <c r="VVL1" s="367" t="s">
        <v>690</v>
      </c>
      <c r="VVM1" s="367" t="s">
        <v>691</v>
      </c>
      <c r="VVN1" s="367" t="s">
        <v>1</v>
      </c>
      <c r="VVO1" s="367" t="s">
        <v>2</v>
      </c>
      <c r="VVP1" s="368" t="s">
        <v>3</v>
      </c>
      <c r="VVQ1" s="367" t="s">
        <v>4</v>
      </c>
      <c r="VVR1" s="367" t="s">
        <v>5</v>
      </c>
      <c r="VVS1" s="367" t="s">
        <v>689</v>
      </c>
      <c r="VVT1" s="367" t="s">
        <v>690</v>
      </c>
      <c r="VVU1" s="367" t="s">
        <v>691</v>
      </c>
      <c r="VVV1" s="367" t="s">
        <v>1</v>
      </c>
      <c r="VVW1" s="367" t="s">
        <v>2</v>
      </c>
      <c r="VVX1" s="368" t="s">
        <v>3</v>
      </c>
      <c r="VVY1" s="367" t="s">
        <v>4</v>
      </c>
      <c r="VVZ1" s="367" t="s">
        <v>5</v>
      </c>
      <c r="VWA1" s="367" t="s">
        <v>689</v>
      </c>
      <c r="VWB1" s="367" t="s">
        <v>690</v>
      </c>
      <c r="VWC1" s="367" t="s">
        <v>691</v>
      </c>
      <c r="VWD1" s="367" t="s">
        <v>1</v>
      </c>
      <c r="VWE1" s="367" t="s">
        <v>2</v>
      </c>
      <c r="VWF1" s="368" t="s">
        <v>3</v>
      </c>
      <c r="VWG1" s="367" t="s">
        <v>4</v>
      </c>
      <c r="VWH1" s="367" t="s">
        <v>5</v>
      </c>
      <c r="VWI1" s="367" t="s">
        <v>689</v>
      </c>
      <c r="VWJ1" s="367" t="s">
        <v>690</v>
      </c>
      <c r="VWK1" s="367" t="s">
        <v>691</v>
      </c>
      <c r="VWL1" s="367" t="s">
        <v>1</v>
      </c>
      <c r="VWM1" s="367" t="s">
        <v>2</v>
      </c>
      <c r="VWN1" s="368" t="s">
        <v>3</v>
      </c>
      <c r="VWO1" s="367" t="s">
        <v>4</v>
      </c>
      <c r="VWP1" s="367" t="s">
        <v>5</v>
      </c>
      <c r="VWQ1" s="367" t="s">
        <v>689</v>
      </c>
      <c r="VWR1" s="367" t="s">
        <v>690</v>
      </c>
      <c r="VWS1" s="367" t="s">
        <v>691</v>
      </c>
      <c r="VWT1" s="367" t="s">
        <v>1</v>
      </c>
      <c r="VWU1" s="367" t="s">
        <v>2</v>
      </c>
      <c r="VWV1" s="368" t="s">
        <v>3</v>
      </c>
      <c r="VWW1" s="367" t="s">
        <v>4</v>
      </c>
      <c r="VWX1" s="367" t="s">
        <v>5</v>
      </c>
      <c r="VWY1" s="367" t="s">
        <v>689</v>
      </c>
      <c r="VWZ1" s="367" t="s">
        <v>690</v>
      </c>
      <c r="VXA1" s="367" t="s">
        <v>691</v>
      </c>
      <c r="VXB1" s="367" t="s">
        <v>1</v>
      </c>
      <c r="VXC1" s="367" t="s">
        <v>2</v>
      </c>
      <c r="VXD1" s="368" t="s">
        <v>3</v>
      </c>
      <c r="VXE1" s="367" t="s">
        <v>4</v>
      </c>
      <c r="VXF1" s="367" t="s">
        <v>5</v>
      </c>
      <c r="VXG1" s="367" t="s">
        <v>689</v>
      </c>
      <c r="VXH1" s="367" t="s">
        <v>690</v>
      </c>
      <c r="VXI1" s="367" t="s">
        <v>691</v>
      </c>
      <c r="VXJ1" s="367" t="s">
        <v>1</v>
      </c>
      <c r="VXK1" s="367" t="s">
        <v>2</v>
      </c>
      <c r="VXL1" s="368" t="s">
        <v>3</v>
      </c>
      <c r="VXM1" s="367" t="s">
        <v>4</v>
      </c>
      <c r="VXN1" s="367" t="s">
        <v>5</v>
      </c>
      <c r="VXO1" s="367" t="s">
        <v>689</v>
      </c>
      <c r="VXP1" s="367" t="s">
        <v>690</v>
      </c>
      <c r="VXQ1" s="367" t="s">
        <v>691</v>
      </c>
      <c r="VXR1" s="367" t="s">
        <v>1</v>
      </c>
      <c r="VXS1" s="367" t="s">
        <v>2</v>
      </c>
      <c r="VXT1" s="368" t="s">
        <v>3</v>
      </c>
      <c r="VXU1" s="367" t="s">
        <v>4</v>
      </c>
      <c r="VXV1" s="367" t="s">
        <v>5</v>
      </c>
      <c r="VXW1" s="367" t="s">
        <v>689</v>
      </c>
      <c r="VXX1" s="367" t="s">
        <v>690</v>
      </c>
      <c r="VXY1" s="367" t="s">
        <v>691</v>
      </c>
      <c r="VXZ1" s="367" t="s">
        <v>1</v>
      </c>
      <c r="VYA1" s="367" t="s">
        <v>2</v>
      </c>
      <c r="VYB1" s="368" t="s">
        <v>3</v>
      </c>
      <c r="VYC1" s="367" t="s">
        <v>4</v>
      </c>
      <c r="VYD1" s="367" t="s">
        <v>5</v>
      </c>
      <c r="VYE1" s="367" t="s">
        <v>689</v>
      </c>
      <c r="VYF1" s="367" t="s">
        <v>690</v>
      </c>
      <c r="VYG1" s="367" t="s">
        <v>691</v>
      </c>
      <c r="VYH1" s="367" t="s">
        <v>1</v>
      </c>
      <c r="VYI1" s="367" t="s">
        <v>2</v>
      </c>
      <c r="VYJ1" s="368" t="s">
        <v>3</v>
      </c>
      <c r="VYK1" s="367" t="s">
        <v>4</v>
      </c>
      <c r="VYL1" s="367" t="s">
        <v>5</v>
      </c>
      <c r="VYM1" s="367" t="s">
        <v>689</v>
      </c>
      <c r="VYN1" s="367" t="s">
        <v>690</v>
      </c>
      <c r="VYO1" s="367" t="s">
        <v>691</v>
      </c>
      <c r="VYP1" s="367" t="s">
        <v>1</v>
      </c>
      <c r="VYQ1" s="367" t="s">
        <v>2</v>
      </c>
      <c r="VYR1" s="368" t="s">
        <v>3</v>
      </c>
      <c r="VYS1" s="367" t="s">
        <v>4</v>
      </c>
      <c r="VYT1" s="367" t="s">
        <v>5</v>
      </c>
      <c r="VYU1" s="367" t="s">
        <v>689</v>
      </c>
      <c r="VYV1" s="367" t="s">
        <v>690</v>
      </c>
      <c r="VYW1" s="367" t="s">
        <v>691</v>
      </c>
      <c r="VYX1" s="367" t="s">
        <v>1</v>
      </c>
      <c r="VYY1" s="367" t="s">
        <v>2</v>
      </c>
      <c r="VYZ1" s="368" t="s">
        <v>3</v>
      </c>
      <c r="VZA1" s="367" t="s">
        <v>4</v>
      </c>
      <c r="VZB1" s="367" t="s">
        <v>5</v>
      </c>
      <c r="VZC1" s="367" t="s">
        <v>689</v>
      </c>
      <c r="VZD1" s="367" t="s">
        <v>690</v>
      </c>
      <c r="VZE1" s="367" t="s">
        <v>691</v>
      </c>
      <c r="VZF1" s="367" t="s">
        <v>1</v>
      </c>
      <c r="VZG1" s="367" t="s">
        <v>2</v>
      </c>
      <c r="VZH1" s="368" t="s">
        <v>3</v>
      </c>
      <c r="VZI1" s="367" t="s">
        <v>4</v>
      </c>
      <c r="VZJ1" s="367" t="s">
        <v>5</v>
      </c>
      <c r="VZK1" s="367" t="s">
        <v>689</v>
      </c>
      <c r="VZL1" s="367" t="s">
        <v>690</v>
      </c>
      <c r="VZM1" s="367" t="s">
        <v>691</v>
      </c>
      <c r="VZN1" s="367" t="s">
        <v>1</v>
      </c>
      <c r="VZO1" s="367" t="s">
        <v>2</v>
      </c>
      <c r="VZP1" s="368" t="s">
        <v>3</v>
      </c>
      <c r="VZQ1" s="367" t="s">
        <v>4</v>
      </c>
      <c r="VZR1" s="367" t="s">
        <v>5</v>
      </c>
      <c r="VZS1" s="367" t="s">
        <v>689</v>
      </c>
      <c r="VZT1" s="367" t="s">
        <v>690</v>
      </c>
      <c r="VZU1" s="367" t="s">
        <v>691</v>
      </c>
      <c r="VZV1" s="367" t="s">
        <v>1</v>
      </c>
      <c r="VZW1" s="367" t="s">
        <v>2</v>
      </c>
      <c r="VZX1" s="368" t="s">
        <v>3</v>
      </c>
      <c r="VZY1" s="367" t="s">
        <v>4</v>
      </c>
      <c r="VZZ1" s="367" t="s">
        <v>5</v>
      </c>
      <c r="WAA1" s="367" t="s">
        <v>689</v>
      </c>
      <c r="WAB1" s="367" t="s">
        <v>690</v>
      </c>
      <c r="WAC1" s="367" t="s">
        <v>691</v>
      </c>
      <c r="WAD1" s="367" t="s">
        <v>1</v>
      </c>
      <c r="WAE1" s="367" t="s">
        <v>2</v>
      </c>
      <c r="WAF1" s="368" t="s">
        <v>3</v>
      </c>
      <c r="WAG1" s="367" t="s">
        <v>4</v>
      </c>
      <c r="WAH1" s="367" t="s">
        <v>5</v>
      </c>
      <c r="WAI1" s="367" t="s">
        <v>689</v>
      </c>
      <c r="WAJ1" s="367" t="s">
        <v>690</v>
      </c>
      <c r="WAK1" s="367" t="s">
        <v>691</v>
      </c>
      <c r="WAL1" s="367" t="s">
        <v>1</v>
      </c>
      <c r="WAM1" s="367" t="s">
        <v>2</v>
      </c>
      <c r="WAN1" s="368" t="s">
        <v>3</v>
      </c>
      <c r="WAO1" s="367" t="s">
        <v>4</v>
      </c>
      <c r="WAP1" s="367" t="s">
        <v>5</v>
      </c>
      <c r="WAQ1" s="367" t="s">
        <v>689</v>
      </c>
      <c r="WAR1" s="367" t="s">
        <v>690</v>
      </c>
      <c r="WAS1" s="367" t="s">
        <v>691</v>
      </c>
      <c r="WAT1" s="367" t="s">
        <v>1</v>
      </c>
      <c r="WAU1" s="367" t="s">
        <v>2</v>
      </c>
      <c r="WAV1" s="368" t="s">
        <v>3</v>
      </c>
      <c r="WAW1" s="367" t="s">
        <v>4</v>
      </c>
      <c r="WAX1" s="367" t="s">
        <v>5</v>
      </c>
      <c r="WAY1" s="367" t="s">
        <v>689</v>
      </c>
      <c r="WAZ1" s="367" t="s">
        <v>690</v>
      </c>
      <c r="WBA1" s="367" t="s">
        <v>691</v>
      </c>
      <c r="WBB1" s="367" t="s">
        <v>1</v>
      </c>
      <c r="WBC1" s="367" t="s">
        <v>2</v>
      </c>
      <c r="WBD1" s="368" t="s">
        <v>3</v>
      </c>
      <c r="WBE1" s="367" t="s">
        <v>4</v>
      </c>
      <c r="WBF1" s="367" t="s">
        <v>5</v>
      </c>
      <c r="WBG1" s="367" t="s">
        <v>689</v>
      </c>
      <c r="WBH1" s="367" t="s">
        <v>690</v>
      </c>
      <c r="WBI1" s="367" t="s">
        <v>691</v>
      </c>
      <c r="WBJ1" s="367" t="s">
        <v>1</v>
      </c>
      <c r="WBK1" s="367" t="s">
        <v>2</v>
      </c>
      <c r="WBL1" s="368" t="s">
        <v>3</v>
      </c>
      <c r="WBM1" s="367" t="s">
        <v>4</v>
      </c>
      <c r="WBN1" s="367" t="s">
        <v>5</v>
      </c>
      <c r="WBO1" s="367" t="s">
        <v>689</v>
      </c>
      <c r="WBP1" s="367" t="s">
        <v>690</v>
      </c>
      <c r="WBQ1" s="367" t="s">
        <v>691</v>
      </c>
      <c r="WBR1" s="367" t="s">
        <v>1</v>
      </c>
      <c r="WBS1" s="367" t="s">
        <v>2</v>
      </c>
      <c r="WBT1" s="368" t="s">
        <v>3</v>
      </c>
      <c r="WBU1" s="367" t="s">
        <v>4</v>
      </c>
      <c r="WBV1" s="367" t="s">
        <v>5</v>
      </c>
      <c r="WBW1" s="367" t="s">
        <v>689</v>
      </c>
      <c r="WBX1" s="367" t="s">
        <v>690</v>
      </c>
      <c r="WBY1" s="367" t="s">
        <v>691</v>
      </c>
      <c r="WBZ1" s="367" t="s">
        <v>1</v>
      </c>
      <c r="WCA1" s="367" t="s">
        <v>2</v>
      </c>
      <c r="WCB1" s="368" t="s">
        <v>3</v>
      </c>
      <c r="WCC1" s="367" t="s">
        <v>4</v>
      </c>
      <c r="WCD1" s="367" t="s">
        <v>5</v>
      </c>
      <c r="WCE1" s="367" t="s">
        <v>689</v>
      </c>
      <c r="WCF1" s="367" t="s">
        <v>690</v>
      </c>
      <c r="WCG1" s="367" t="s">
        <v>691</v>
      </c>
      <c r="WCH1" s="367" t="s">
        <v>1</v>
      </c>
      <c r="WCI1" s="367" t="s">
        <v>2</v>
      </c>
      <c r="WCJ1" s="368" t="s">
        <v>3</v>
      </c>
      <c r="WCK1" s="367" t="s">
        <v>4</v>
      </c>
      <c r="WCL1" s="367" t="s">
        <v>5</v>
      </c>
      <c r="WCM1" s="367" t="s">
        <v>689</v>
      </c>
      <c r="WCN1" s="367" t="s">
        <v>690</v>
      </c>
      <c r="WCO1" s="367" t="s">
        <v>691</v>
      </c>
      <c r="WCP1" s="367" t="s">
        <v>1</v>
      </c>
      <c r="WCQ1" s="367" t="s">
        <v>2</v>
      </c>
      <c r="WCR1" s="368" t="s">
        <v>3</v>
      </c>
      <c r="WCS1" s="367" t="s">
        <v>4</v>
      </c>
      <c r="WCT1" s="367" t="s">
        <v>5</v>
      </c>
      <c r="WCU1" s="367" t="s">
        <v>689</v>
      </c>
      <c r="WCV1" s="367" t="s">
        <v>690</v>
      </c>
      <c r="WCW1" s="367" t="s">
        <v>691</v>
      </c>
      <c r="WCX1" s="367" t="s">
        <v>1</v>
      </c>
      <c r="WCY1" s="367" t="s">
        <v>2</v>
      </c>
      <c r="WCZ1" s="368" t="s">
        <v>3</v>
      </c>
      <c r="WDA1" s="367" t="s">
        <v>4</v>
      </c>
      <c r="WDB1" s="367" t="s">
        <v>5</v>
      </c>
      <c r="WDC1" s="367" t="s">
        <v>689</v>
      </c>
      <c r="WDD1" s="367" t="s">
        <v>690</v>
      </c>
      <c r="WDE1" s="367" t="s">
        <v>691</v>
      </c>
      <c r="WDF1" s="367" t="s">
        <v>1</v>
      </c>
      <c r="WDG1" s="367" t="s">
        <v>2</v>
      </c>
      <c r="WDH1" s="368" t="s">
        <v>3</v>
      </c>
      <c r="WDI1" s="367" t="s">
        <v>4</v>
      </c>
      <c r="WDJ1" s="367" t="s">
        <v>5</v>
      </c>
      <c r="WDK1" s="367" t="s">
        <v>689</v>
      </c>
      <c r="WDL1" s="367" t="s">
        <v>690</v>
      </c>
      <c r="WDM1" s="367" t="s">
        <v>691</v>
      </c>
      <c r="WDN1" s="367" t="s">
        <v>1</v>
      </c>
      <c r="WDO1" s="367" t="s">
        <v>2</v>
      </c>
      <c r="WDP1" s="368" t="s">
        <v>3</v>
      </c>
      <c r="WDQ1" s="367" t="s">
        <v>4</v>
      </c>
      <c r="WDR1" s="367" t="s">
        <v>5</v>
      </c>
      <c r="WDS1" s="367" t="s">
        <v>689</v>
      </c>
      <c r="WDT1" s="367" t="s">
        <v>690</v>
      </c>
      <c r="WDU1" s="367" t="s">
        <v>691</v>
      </c>
      <c r="WDV1" s="367" t="s">
        <v>1</v>
      </c>
      <c r="WDW1" s="367" t="s">
        <v>2</v>
      </c>
      <c r="WDX1" s="368" t="s">
        <v>3</v>
      </c>
      <c r="WDY1" s="367" t="s">
        <v>4</v>
      </c>
      <c r="WDZ1" s="367" t="s">
        <v>5</v>
      </c>
      <c r="WEA1" s="367" t="s">
        <v>689</v>
      </c>
      <c r="WEB1" s="367" t="s">
        <v>690</v>
      </c>
      <c r="WEC1" s="367" t="s">
        <v>691</v>
      </c>
      <c r="WED1" s="367" t="s">
        <v>1</v>
      </c>
      <c r="WEE1" s="367" t="s">
        <v>2</v>
      </c>
      <c r="WEF1" s="368" t="s">
        <v>3</v>
      </c>
      <c r="WEG1" s="367" t="s">
        <v>4</v>
      </c>
      <c r="WEH1" s="367" t="s">
        <v>5</v>
      </c>
      <c r="WEI1" s="367" t="s">
        <v>689</v>
      </c>
      <c r="WEJ1" s="367" t="s">
        <v>690</v>
      </c>
      <c r="WEK1" s="367" t="s">
        <v>691</v>
      </c>
      <c r="WEL1" s="367" t="s">
        <v>1</v>
      </c>
      <c r="WEM1" s="367" t="s">
        <v>2</v>
      </c>
      <c r="WEN1" s="368" t="s">
        <v>3</v>
      </c>
      <c r="WEO1" s="367" t="s">
        <v>4</v>
      </c>
      <c r="WEP1" s="367" t="s">
        <v>5</v>
      </c>
      <c r="WEQ1" s="367" t="s">
        <v>689</v>
      </c>
      <c r="WER1" s="367" t="s">
        <v>690</v>
      </c>
      <c r="WES1" s="367" t="s">
        <v>691</v>
      </c>
      <c r="WET1" s="367" t="s">
        <v>1</v>
      </c>
      <c r="WEU1" s="367" t="s">
        <v>2</v>
      </c>
      <c r="WEV1" s="368" t="s">
        <v>3</v>
      </c>
      <c r="WEW1" s="367" t="s">
        <v>4</v>
      </c>
      <c r="WEX1" s="367" t="s">
        <v>5</v>
      </c>
      <c r="WEY1" s="367" t="s">
        <v>689</v>
      </c>
      <c r="WEZ1" s="367" t="s">
        <v>690</v>
      </c>
      <c r="WFA1" s="367" t="s">
        <v>691</v>
      </c>
      <c r="WFB1" s="367" t="s">
        <v>1</v>
      </c>
      <c r="WFC1" s="367" t="s">
        <v>2</v>
      </c>
      <c r="WFD1" s="368" t="s">
        <v>3</v>
      </c>
      <c r="WFE1" s="367" t="s">
        <v>4</v>
      </c>
      <c r="WFF1" s="367" t="s">
        <v>5</v>
      </c>
      <c r="WFG1" s="367" t="s">
        <v>689</v>
      </c>
      <c r="WFH1" s="367" t="s">
        <v>690</v>
      </c>
      <c r="WFI1" s="367" t="s">
        <v>691</v>
      </c>
      <c r="WFJ1" s="367" t="s">
        <v>1</v>
      </c>
      <c r="WFK1" s="367" t="s">
        <v>2</v>
      </c>
      <c r="WFL1" s="368" t="s">
        <v>3</v>
      </c>
      <c r="WFM1" s="367" t="s">
        <v>4</v>
      </c>
      <c r="WFN1" s="367" t="s">
        <v>5</v>
      </c>
      <c r="WFO1" s="367" t="s">
        <v>689</v>
      </c>
      <c r="WFP1" s="367" t="s">
        <v>690</v>
      </c>
      <c r="WFQ1" s="367" t="s">
        <v>691</v>
      </c>
      <c r="WFR1" s="367" t="s">
        <v>1</v>
      </c>
      <c r="WFS1" s="367" t="s">
        <v>2</v>
      </c>
      <c r="WFT1" s="368" t="s">
        <v>3</v>
      </c>
      <c r="WFU1" s="367" t="s">
        <v>4</v>
      </c>
      <c r="WFV1" s="367" t="s">
        <v>5</v>
      </c>
      <c r="WFW1" s="367" t="s">
        <v>689</v>
      </c>
      <c r="WFX1" s="367" t="s">
        <v>690</v>
      </c>
      <c r="WFY1" s="367" t="s">
        <v>691</v>
      </c>
      <c r="WFZ1" s="367" t="s">
        <v>1</v>
      </c>
      <c r="WGA1" s="367" t="s">
        <v>2</v>
      </c>
      <c r="WGB1" s="368" t="s">
        <v>3</v>
      </c>
      <c r="WGC1" s="367" t="s">
        <v>4</v>
      </c>
      <c r="WGD1" s="367" t="s">
        <v>5</v>
      </c>
      <c r="WGE1" s="367" t="s">
        <v>689</v>
      </c>
      <c r="WGF1" s="367" t="s">
        <v>690</v>
      </c>
      <c r="WGG1" s="367" t="s">
        <v>691</v>
      </c>
      <c r="WGH1" s="367" t="s">
        <v>1</v>
      </c>
      <c r="WGI1" s="367" t="s">
        <v>2</v>
      </c>
      <c r="WGJ1" s="368" t="s">
        <v>3</v>
      </c>
      <c r="WGK1" s="367" t="s">
        <v>4</v>
      </c>
      <c r="WGL1" s="367" t="s">
        <v>5</v>
      </c>
      <c r="WGM1" s="367" t="s">
        <v>689</v>
      </c>
      <c r="WGN1" s="367" t="s">
        <v>690</v>
      </c>
      <c r="WGO1" s="367" t="s">
        <v>691</v>
      </c>
      <c r="WGP1" s="367" t="s">
        <v>1</v>
      </c>
      <c r="WGQ1" s="367" t="s">
        <v>2</v>
      </c>
      <c r="WGR1" s="368" t="s">
        <v>3</v>
      </c>
      <c r="WGS1" s="367" t="s">
        <v>4</v>
      </c>
      <c r="WGT1" s="367" t="s">
        <v>5</v>
      </c>
      <c r="WGU1" s="367" t="s">
        <v>689</v>
      </c>
      <c r="WGV1" s="367" t="s">
        <v>690</v>
      </c>
      <c r="WGW1" s="367" t="s">
        <v>691</v>
      </c>
      <c r="WGX1" s="367" t="s">
        <v>1</v>
      </c>
      <c r="WGY1" s="367" t="s">
        <v>2</v>
      </c>
      <c r="WGZ1" s="368" t="s">
        <v>3</v>
      </c>
      <c r="WHA1" s="367" t="s">
        <v>4</v>
      </c>
      <c r="WHB1" s="367" t="s">
        <v>5</v>
      </c>
      <c r="WHC1" s="367" t="s">
        <v>689</v>
      </c>
      <c r="WHD1" s="367" t="s">
        <v>690</v>
      </c>
      <c r="WHE1" s="367" t="s">
        <v>691</v>
      </c>
      <c r="WHF1" s="367" t="s">
        <v>1</v>
      </c>
      <c r="WHG1" s="367" t="s">
        <v>2</v>
      </c>
      <c r="WHH1" s="368" t="s">
        <v>3</v>
      </c>
      <c r="WHI1" s="367" t="s">
        <v>4</v>
      </c>
      <c r="WHJ1" s="367" t="s">
        <v>5</v>
      </c>
      <c r="WHK1" s="367" t="s">
        <v>689</v>
      </c>
      <c r="WHL1" s="367" t="s">
        <v>690</v>
      </c>
      <c r="WHM1" s="367" t="s">
        <v>691</v>
      </c>
      <c r="WHN1" s="367" t="s">
        <v>1</v>
      </c>
      <c r="WHO1" s="367" t="s">
        <v>2</v>
      </c>
      <c r="WHP1" s="368" t="s">
        <v>3</v>
      </c>
      <c r="WHQ1" s="367" t="s">
        <v>4</v>
      </c>
      <c r="WHR1" s="367" t="s">
        <v>5</v>
      </c>
      <c r="WHS1" s="367" t="s">
        <v>689</v>
      </c>
      <c r="WHT1" s="367" t="s">
        <v>690</v>
      </c>
      <c r="WHU1" s="367" t="s">
        <v>691</v>
      </c>
      <c r="WHV1" s="367" t="s">
        <v>1</v>
      </c>
      <c r="WHW1" s="367" t="s">
        <v>2</v>
      </c>
      <c r="WHX1" s="368" t="s">
        <v>3</v>
      </c>
      <c r="WHY1" s="367" t="s">
        <v>4</v>
      </c>
      <c r="WHZ1" s="367" t="s">
        <v>5</v>
      </c>
      <c r="WIA1" s="367" t="s">
        <v>689</v>
      </c>
      <c r="WIB1" s="367" t="s">
        <v>690</v>
      </c>
      <c r="WIC1" s="367" t="s">
        <v>691</v>
      </c>
      <c r="WID1" s="367" t="s">
        <v>1</v>
      </c>
      <c r="WIE1" s="367" t="s">
        <v>2</v>
      </c>
      <c r="WIF1" s="368" t="s">
        <v>3</v>
      </c>
      <c r="WIG1" s="367" t="s">
        <v>4</v>
      </c>
      <c r="WIH1" s="367" t="s">
        <v>5</v>
      </c>
      <c r="WII1" s="367" t="s">
        <v>689</v>
      </c>
      <c r="WIJ1" s="367" t="s">
        <v>690</v>
      </c>
      <c r="WIK1" s="367" t="s">
        <v>691</v>
      </c>
      <c r="WIL1" s="367" t="s">
        <v>1</v>
      </c>
      <c r="WIM1" s="367" t="s">
        <v>2</v>
      </c>
      <c r="WIN1" s="368" t="s">
        <v>3</v>
      </c>
      <c r="WIO1" s="367" t="s">
        <v>4</v>
      </c>
      <c r="WIP1" s="367" t="s">
        <v>5</v>
      </c>
      <c r="WIQ1" s="367" t="s">
        <v>689</v>
      </c>
      <c r="WIR1" s="367" t="s">
        <v>690</v>
      </c>
      <c r="WIS1" s="367" t="s">
        <v>691</v>
      </c>
      <c r="WIT1" s="367" t="s">
        <v>1</v>
      </c>
      <c r="WIU1" s="367" t="s">
        <v>2</v>
      </c>
      <c r="WIV1" s="368" t="s">
        <v>3</v>
      </c>
      <c r="WIW1" s="367" t="s">
        <v>4</v>
      </c>
      <c r="WIX1" s="367" t="s">
        <v>5</v>
      </c>
      <c r="WIY1" s="367" t="s">
        <v>689</v>
      </c>
      <c r="WIZ1" s="367" t="s">
        <v>690</v>
      </c>
      <c r="WJA1" s="367" t="s">
        <v>691</v>
      </c>
      <c r="WJB1" s="367" t="s">
        <v>1</v>
      </c>
      <c r="WJC1" s="367" t="s">
        <v>2</v>
      </c>
      <c r="WJD1" s="368" t="s">
        <v>3</v>
      </c>
      <c r="WJE1" s="367" t="s">
        <v>4</v>
      </c>
      <c r="WJF1" s="367" t="s">
        <v>5</v>
      </c>
      <c r="WJG1" s="367" t="s">
        <v>689</v>
      </c>
      <c r="WJH1" s="367" t="s">
        <v>690</v>
      </c>
      <c r="WJI1" s="367" t="s">
        <v>691</v>
      </c>
      <c r="WJJ1" s="367" t="s">
        <v>1</v>
      </c>
      <c r="WJK1" s="367" t="s">
        <v>2</v>
      </c>
      <c r="WJL1" s="368" t="s">
        <v>3</v>
      </c>
      <c r="WJM1" s="367" t="s">
        <v>4</v>
      </c>
      <c r="WJN1" s="367" t="s">
        <v>5</v>
      </c>
      <c r="WJO1" s="367" t="s">
        <v>689</v>
      </c>
      <c r="WJP1" s="367" t="s">
        <v>690</v>
      </c>
      <c r="WJQ1" s="367" t="s">
        <v>691</v>
      </c>
      <c r="WJR1" s="367" t="s">
        <v>1</v>
      </c>
      <c r="WJS1" s="367" t="s">
        <v>2</v>
      </c>
      <c r="WJT1" s="368" t="s">
        <v>3</v>
      </c>
      <c r="WJU1" s="367" t="s">
        <v>4</v>
      </c>
      <c r="WJV1" s="367" t="s">
        <v>5</v>
      </c>
      <c r="WJW1" s="367" t="s">
        <v>689</v>
      </c>
      <c r="WJX1" s="367" t="s">
        <v>690</v>
      </c>
      <c r="WJY1" s="367" t="s">
        <v>691</v>
      </c>
      <c r="WJZ1" s="367" t="s">
        <v>1</v>
      </c>
      <c r="WKA1" s="367" t="s">
        <v>2</v>
      </c>
      <c r="WKB1" s="368" t="s">
        <v>3</v>
      </c>
      <c r="WKC1" s="367" t="s">
        <v>4</v>
      </c>
      <c r="WKD1" s="367" t="s">
        <v>5</v>
      </c>
      <c r="WKE1" s="367" t="s">
        <v>689</v>
      </c>
      <c r="WKF1" s="367" t="s">
        <v>690</v>
      </c>
      <c r="WKG1" s="367" t="s">
        <v>691</v>
      </c>
      <c r="WKH1" s="367" t="s">
        <v>1</v>
      </c>
      <c r="WKI1" s="367" t="s">
        <v>2</v>
      </c>
      <c r="WKJ1" s="368" t="s">
        <v>3</v>
      </c>
      <c r="WKK1" s="367" t="s">
        <v>4</v>
      </c>
      <c r="WKL1" s="367" t="s">
        <v>5</v>
      </c>
      <c r="WKM1" s="367" t="s">
        <v>689</v>
      </c>
      <c r="WKN1" s="367" t="s">
        <v>690</v>
      </c>
      <c r="WKO1" s="367" t="s">
        <v>691</v>
      </c>
      <c r="WKP1" s="367" t="s">
        <v>1</v>
      </c>
      <c r="WKQ1" s="367" t="s">
        <v>2</v>
      </c>
      <c r="WKR1" s="368" t="s">
        <v>3</v>
      </c>
      <c r="WKS1" s="367" t="s">
        <v>4</v>
      </c>
      <c r="WKT1" s="367" t="s">
        <v>5</v>
      </c>
      <c r="WKU1" s="367" t="s">
        <v>689</v>
      </c>
      <c r="WKV1" s="367" t="s">
        <v>690</v>
      </c>
      <c r="WKW1" s="367" t="s">
        <v>691</v>
      </c>
      <c r="WKX1" s="367" t="s">
        <v>1</v>
      </c>
      <c r="WKY1" s="367" t="s">
        <v>2</v>
      </c>
      <c r="WKZ1" s="368" t="s">
        <v>3</v>
      </c>
      <c r="WLA1" s="367" t="s">
        <v>4</v>
      </c>
      <c r="WLB1" s="367" t="s">
        <v>5</v>
      </c>
      <c r="WLC1" s="367" t="s">
        <v>689</v>
      </c>
      <c r="WLD1" s="367" t="s">
        <v>690</v>
      </c>
      <c r="WLE1" s="367" t="s">
        <v>691</v>
      </c>
      <c r="WLF1" s="367" t="s">
        <v>1</v>
      </c>
      <c r="WLG1" s="367" t="s">
        <v>2</v>
      </c>
      <c r="WLH1" s="368" t="s">
        <v>3</v>
      </c>
      <c r="WLI1" s="367" t="s">
        <v>4</v>
      </c>
      <c r="WLJ1" s="367" t="s">
        <v>5</v>
      </c>
      <c r="WLK1" s="367" t="s">
        <v>689</v>
      </c>
      <c r="WLL1" s="367" t="s">
        <v>690</v>
      </c>
      <c r="WLM1" s="367" t="s">
        <v>691</v>
      </c>
      <c r="WLN1" s="367" t="s">
        <v>1</v>
      </c>
      <c r="WLO1" s="367" t="s">
        <v>2</v>
      </c>
      <c r="WLP1" s="368" t="s">
        <v>3</v>
      </c>
      <c r="WLQ1" s="367" t="s">
        <v>4</v>
      </c>
      <c r="WLR1" s="367" t="s">
        <v>5</v>
      </c>
      <c r="WLS1" s="367" t="s">
        <v>689</v>
      </c>
      <c r="WLT1" s="367" t="s">
        <v>690</v>
      </c>
      <c r="WLU1" s="367" t="s">
        <v>691</v>
      </c>
      <c r="WLV1" s="367" t="s">
        <v>1</v>
      </c>
      <c r="WLW1" s="367" t="s">
        <v>2</v>
      </c>
      <c r="WLX1" s="368" t="s">
        <v>3</v>
      </c>
      <c r="WLY1" s="367" t="s">
        <v>4</v>
      </c>
      <c r="WLZ1" s="367" t="s">
        <v>5</v>
      </c>
      <c r="WMA1" s="367" t="s">
        <v>689</v>
      </c>
      <c r="WMB1" s="367" t="s">
        <v>690</v>
      </c>
      <c r="WMC1" s="367" t="s">
        <v>691</v>
      </c>
      <c r="WMD1" s="367" t="s">
        <v>1</v>
      </c>
      <c r="WME1" s="367" t="s">
        <v>2</v>
      </c>
      <c r="WMF1" s="368" t="s">
        <v>3</v>
      </c>
      <c r="WMG1" s="367" t="s">
        <v>4</v>
      </c>
      <c r="WMH1" s="367" t="s">
        <v>5</v>
      </c>
      <c r="WMI1" s="367" t="s">
        <v>689</v>
      </c>
      <c r="WMJ1" s="367" t="s">
        <v>690</v>
      </c>
      <c r="WMK1" s="367" t="s">
        <v>691</v>
      </c>
      <c r="WML1" s="367" t="s">
        <v>1</v>
      </c>
      <c r="WMM1" s="367" t="s">
        <v>2</v>
      </c>
      <c r="WMN1" s="368" t="s">
        <v>3</v>
      </c>
      <c r="WMO1" s="367" t="s">
        <v>4</v>
      </c>
      <c r="WMP1" s="367" t="s">
        <v>5</v>
      </c>
      <c r="WMQ1" s="367" t="s">
        <v>689</v>
      </c>
      <c r="WMR1" s="367" t="s">
        <v>690</v>
      </c>
      <c r="WMS1" s="367" t="s">
        <v>691</v>
      </c>
      <c r="WMT1" s="367" t="s">
        <v>1</v>
      </c>
      <c r="WMU1" s="367" t="s">
        <v>2</v>
      </c>
      <c r="WMV1" s="368" t="s">
        <v>3</v>
      </c>
      <c r="WMW1" s="367" t="s">
        <v>4</v>
      </c>
      <c r="WMX1" s="367" t="s">
        <v>5</v>
      </c>
      <c r="WMY1" s="367" t="s">
        <v>689</v>
      </c>
      <c r="WMZ1" s="367" t="s">
        <v>690</v>
      </c>
      <c r="WNA1" s="367" t="s">
        <v>691</v>
      </c>
      <c r="WNB1" s="367" t="s">
        <v>1</v>
      </c>
      <c r="WNC1" s="367" t="s">
        <v>2</v>
      </c>
      <c r="WND1" s="368" t="s">
        <v>3</v>
      </c>
      <c r="WNE1" s="367" t="s">
        <v>4</v>
      </c>
      <c r="WNF1" s="367" t="s">
        <v>5</v>
      </c>
      <c r="WNG1" s="367" t="s">
        <v>689</v>
      </c>
      <c r="WNH1" s="367" t="s">
        <v>690</v>
      </c>
      <c r="WNI1" s="367" t="s">
        <v>691</v>
      </c>
      <c r="WNJ1" s="367" t="s">
        <v>1</v>
      </c>
      <c r="WNK1" s="367" t="s">
        <v>2</v>
      </c>
      <c r="WNL1" s="368" t="s">
        <v>3</v>
      </c>
      <c r="WNM1" s="367" t="s">
        <v>4</v>
      </c>
      <c r="WNN1" s="367" t="s">
        <v>5</v>
      </c>
      <c r="WNO1" s="367" t="s">
        <v>689</v>
      </c>
      <c r="WNP1" s="367" t="s">
        <v>690</v>
      </c>
      <c r="WNQ1" s="367" t="s">
        <v>691</v>
      </c>
      <c r="WNR1" s="367" t="s">
        <v>1</v>
      </c>
      <c r="WNS1" s="367" t="s">
        <v>2</v>
      </c>
      <c r="WNT1" s="368" t="s">
        <v>3</v>
      </c>
      <c r="WNU1" s="367" t="s">
        <v>4</v>
      </c>
      <c r="WNV1" s="367" t="s">
        <v>5</v>
      </c>
      <c r="WNW1" s="367" t="s">
        <v>689</v>
      </c>
      <c r="WNX1" s="367" t="s">
        <v>690</v>
      </c>
      <c r="WNY1" s="367" t="s">
        <v>691</v>
      </c>
      <c r="WNZ1" s="367" t="s">
        <v>1</v>
      </c>
      <c r="WOA1" s="367" t="s">
        <v>2</v>
      </c>
      <c r="WOB1" s="368" t="s">
        <v>3</v>
      </c>
      <c r="WOC1" s="367" t="s">
        <v>4</v>
      </c>
      <c r="WOD1" s="367" t="s">
        <v>5</v>
      </c>
      <c r="WOE1" s="367" t="s">
        <v>689</v>
      </c>
      <c r="WOF1" s="367" t="s">
        <v>690</v>
      </c>
      <c r="WOG1" s="367" t="s">
        <v>691</v>
      </c>
      <c r="WOH1" s="367" t="s">
        <v>1</v>
      </c>
      <c r="WOI1" s="367" t="s">
        <v>2</v>
      </c>
      <c r="WOJ1" s="368" t="s">
        <v>3</v>
      </c>
      <c r="WOK1" s="367" t="s">
        <v>4</v>
      </c>
      <c r="WOL1" s="367" t="s">
        <v>5</v>
      </c>
      <c r="WOM1" s="367" t="s">
        <v>689</v>
      </c>
      <c r="WON1" s="367" t="s">
        <v>690</v>
      </c>
      <c r="WOO1" s="367" t="s">
        <v>691</v>
      </c>
      <c r="WOP1" s="367" t="s">
        <v>1</v>
      </c>
      <c r="WOQ1" s="367" t="s">
        <v>2</v>
      </c>
      <c r="WOR1" s="368" t="s">
        <v>3</v>
      </c>
      <c r="WOS1" s="367" t="s">
        <v>4</v>
      </c>
      <c r="WOT1" s="367" t="s">
        <v>5</v>
      </c>
      <c r="WOU1" s="367" t="s">
        <v>689</v>
      </c>
      <c r="WOV1" s="367" t="s">
        <v>690</v>
      </c>
      <c r="WOW1" s="367" t="s">
        <v>691</v>
      </c>
      <c r="WOX1" s="367" t="s">
        <v>1</v>
      </c>
      <c r="WOY1" s="367" t="s">
        <v>2</v>
      </c>
      <c r="WOZ1" s="368" t="s">
        <v>3</v>
      </c>
      <c r="WPA1" s="367" t="s">
        <v>4</v>
      </c>
      <c r="WPB1" s="367" t="s">
        <v>5</v>
      </c>
      <c r="WPC1" s="367" t="s">
        <v>689</v>
      </c>
      <c r="WPD1" s="367" t="s">
        <v>690</v>
      </c>
      <c r="WPE1" s="367" t="s">
        <v>691</v>
      </c>
      <c r="WPF1" s="367" t="s">
        <v>1</v>
      </c>
      <c r="WPG1" s="367" t="s">
        <v>2</v>
      </c>
      <c r="WPH1" s="368" t="s">
        <v>3</v>
      </c>
      <c r="WPI1" s="367" t="s">
        <v>4</v>
      </c>
      <c r="WPJ1" s="367" t="s">
        <v>5</v>
      </c>
      <c r="WPK1" s="367" t="s">
        <v>689</v>
      </c>
      <c r="WPL1" s="367" t="s">
        <v>690</v>
      </c>
      <c r="WPM1" s="367" t="s">
        <v>691</v>
      </c>
      <c r="WPN1" s="367" t="s">
        <v>1</v>
      </c>
      <c r="WPO1" s="367" t="s">
        <v>2</v>
      </c>
      <c r="WPP1" s="368" t="s">
        <v>3</v>
      </c>
      <c r="WPQ1" s="367" t="s">
        <v>4</v>
      </c>
      <c r="WPR1" s="367" t="s">
        <v>5</v>
      </c>
      <c r="WPS1" s="367" t="s">
        <v>689</v>
      </c>
      <c r="WPT1" s="367" t="s">
        <v>690</v>
      </c>
      <c r="WPU1" s="367" t="s">
        <v>691</v>
      </c>
      <c r="WPV1" s="367" t="s">
        <v>1</v>
      </c>
      <c r="WPW1" s="367" t="s">
        <v>2</v>
      </c>
      <c r="WPX1" s="368" t="s">
        <v>3</v>
      </c>
      <c r="WPY1" s="367" t="s">
        <v>4</v>
      </c>
      <c r="WPZ1" s="367" t="s">
        <v>5</v>
      </c>
      <c r="WQA1" s="367" t="s">
        <v>689</v>
      </c>
      <c r="WQB1" s="367" t="s">
        <v>690</v>
      </c>
      <c r="WQC1" s="367" t="s">
        <v>691</v>
      </c>
      <c r="WQD1" s="367" t="s">
        <v>1</v>
      </c>
      <c r="WQE1" s="367" t="s">
        <v>2</v>
      </c>
      <c r="WQF1" s="368" t="s">
        <v>3</v>
      </c>
      <c r="WQG1" s="367" t="s">
        <v>4</v>
      </c>
      <c r="WQH1" s="367" t="s">
        <v>5</v>
      </c>
      <c r="WQI1" s="367" t="s">
        <v>689</v>
      </c>
      <c r="WQJ1" s="367" t="s">
        <v>690</v>
      </c>
      <c r="WQK1" s="367" t="s">
        <v>691</v>
      </c>
      <c r="WQL1" s="367" t="s">
        <v>1</v>
      </c>
      <c r="WQM1" s="367" t="s">
        <v>2</v>
      </c>
      <c r="WQN1" s="368" t="s">
        <v>3</v>
      </c>
      <c r="WQO1" s="367" t="s">
        <v>4</v>
      </c>
      <c r="WQP1" s="367" t="s">
        <v>5</v>
      </c>
      <c r="WQQ1" s="367" t="s">
        <v>689</v>
      </c>
      <c r="WQR1" s="367" t="s">
        <v>690</v>
      </c>
      <c r="WQS1" s="367" t="s">
        <v>691</v>
      </c>
      <c r="WQT1" s="367" t="s">
        <v>1</v>
      </c>
      <c r="WQU1" s="367" t="s">
        <v>2</v>
      </c>
      <c r="WQV1" s="368" t="s">
        <v>3</v>
      </c>
      <c r="WQW1" s="367" t="s">
        <v>4</v>
      </c>
      <c r="WQX1" s="367" t="s">
        <v>5</v>
      </c>
      <c r="WQY1" s="367" t="s">
        <v>689</v>
      </c>
      <c r="WQZ1" s="367" t="s">
        <v>690</v>
      </c>
      <c r="WRA1" s="367" t="s">
        <v>691</v>
      </c>
      <c r="WRB1" s="367" t="s">
        <v>1</v>
      </c>
      <c r="WRC1" s="367" t="s">
        <v>2</v>
      </c>
      <c r="WRD1" s="368" t="s">
        <v>3</v>
      </c>
      <c r="WRE1" s="367" t="s">
        <v>4</v>
      </c>
      <c r="WRF1" s="367" t="s">
        <v>5</v>
      </c>
      <c r="WRG1" s="367" t="s">
        <v>689</v>
      </c>
      <c r="WRH1" s="367" t="s">
        <v>690</v>
      </c>
      <c r="WRI1" s="367" t="s">
        <v>691</v>
      </c>
      <c r="WRJ1" s="367" t="s">
        <v>1</v>
      </c>
      <c r="WRK1" s="367" t="s">
        <v>2</v>
      </c>
      <c r="WRL1" s="368" t="s">
        <v>3</v>
      </c>
      <c r="WRM1" s="367" t="s">
        <v>4</v>
      </c>
      <c r="WRN1" s="367" t="s">
        <v>5</v>
      </c>
      <c r="WRO1" s="367" t="s">
        <v>689</v>
      </c>
      <c r="WRP1" s="367" t="s">
        <v>690</v>
      </c>
      <c r="WRQ1" s="367" t="s">
        <v>691</v>
      </c>
      <c r="WRR1" s="367" t="s">
        <v>1</v>
      </c>
      <c r="WRS1" s="367" t="s">
        <v>2</v>
      </c>
      <c r="WRT1" s="368" t="s">
        <v>3</v>
      </c>
      <c r="WRU1" s="367" t="s">
        <v>4</v>
      </c>
      <c r="WRV1" s="367" t="s">
        <v>5</v>
      </c>
      <c r="WRW1" s="367" t="s">
        <v>689</v>
      </c>
      <c r="WRX1" s="367" t="s">
        <v>690</v>
      </c>
      <c r="WRY1" s="367" t="s">
        <v>691</v>
      </c>
      <c r="WRZ1" s="367" t="s">
        <v>1</v>
      </c>
      <c r="WSA1" s="367" t="s">
        <v>2</v>
      </c>
      <c r="WSB1" s="368" t="s">
        <v>3</v>
      </c>
      <c r="WSC1" s="367" t="s">
        <v>4</v>
      </c>
      <c r="WSD1" s="367" t="s">
        <v>5</v>
      </c>
      <c r="WSE1" s="367" t="s">
        <v>689</v>
      </c>
      <c r="WSF1" s="367" t="s">
        <v>690</v>
      </c>
      <c r="WSG1" s="367" t="s">
        <v>691</v>
      </c>
      <c r="WSH1" s="367" t="s">
        <v>1</v>
      </c>
      <c r="WSI1" s="367" t="s">
        <v>2</v>
      </c>
      <c r="WSJ1" s="368" t="s">
        <v>3</v>
      </c>
      <c r="WSK1" s="367" t="s">
        <v>4</v>
      </c>
      <c r="WSL1" s="367" t="s">
        <v>5</v>
      </c>
      <c r="WSM1" s="367" t="s">
        <v>689</v>
      </c>
      <c r="WSN1" s="367" t="s">
        <v>690</v>
      </c>
      <c r="WSO1" s="367" t="s">
        <v>691</v>
      </c>
      <c r="WSP1" s="367" t="s">
        <v>1</v>
      </c>
      <c r="WSQ1" s="367" t="s">
        <v>2</v>
      </c>
      <c r="WSR1" s="368" t="s">
        <v>3</v>
      </c>
      <c r="WSS1" s="367" t="s">
        <v>4</v>
      </c>
      <c r="WST1" s="367" t="s">
        <v>5</v>
      </c>
      <c r="WSU1" s="367" t="s">
        <v>689</v>
      </c>
      <c r="WSV1" s="367" t="s">
        <v>690</v>
      </c>
      <c r="WSW1" s="367" t="s">
        <v>691</v>
      </c>
      <c r="WSX1" s="367" t="s">
        <v>1</v>
      </c>
      <c r="WSY1" s="367" t="s">
        <v>2</v>
      </c>
      <c r="WSZ1" s="368" t="s">
        <v>3</v>
      </c>
      <c r="WTA1" s="367" t="s">
        <v>4</v>
      </c>
      <c r="WTB1" s="367" t="s">
        <v>5</v>
      </c>
      <c r="WTC1" s="367" t="s">
        <v>689</v>
      </c>
      <c r="WTD1" s="367" t="s">
        <v>690</v>
      </c>
      <c r="WTE1" s="367" t="s">
        <v>691</v>
      </c>
      <c r="WTF1" s="367" t="s">
        <v>1</v>
      </c>
      <c r="WTG1" s="367" t="s">
        <v>2</v>
      </c>
      <c r="WTH1" s="368" t="s">
        <v>3</v>
      </c>
      <c r="WTI1" s="367" t="s">
        <v>4</v>
      </c>
      <c r="WTJ1" s="367" t="s">
        <v>5</v>
      </c>
      <c r="WTK1" s="367" t="s">
        <v>689</v>
      </c>
      <c r="WTL1" s="367" t="s">
        <v>690</v>
      </c>
      <c r="WTM1" s="367" t="s">
        <v>691</v>
      </c>
      <c r="WTN1" s="367" t="s">
        <v>1</v>
      </c>
      <c r="WTO1" s="367" t="s">
        <v>2</v>
      </c>
      <c r="WTP1" s="368" t="s">
        <v>3</v>
      </c>
      <c r="WTQ1" s="367" t="s">
        <v>4</v>
      </c>
      <c r="WTR1" s="367" t="s">
        <v>5</v>
      </c>
      <c r="WTS1" s="367" t="s">
        <v>689</v>
      </c>
      <c r="WTT1" s="367" t="s">
        <v>690</v>
      </c>
      <c r="WTU1" s="367" t="s">
        <v>691</v>
      </c>
      <c r="WTV1" s="367" t="s">
        <v>1</v>
      </c>
      <c r="WTW1" s="367" t="s">
        <v>2</v>
      </c>
      <c r="WTX1" s="368" t="s">
        <v>3</v>
      </c>
      <c r="WTY1" s="367" t="s">
        <v>4</v>
      </c>
      <c r="WTZ1" s="367" t="s">
        <v>5</v>
      </c>
      <c r="WUA1" s="367" t="s">
        <v>689</v>
      </c>
      <c r="WUB1" s="367" t="s">
        <v>690</v>
      </c>
      <c r="WUC1" s="367" t="s">
        <v>691</v>
      </c>
      <c r="WUD1" s="367" t="s">
        <v>1</v>
      </c>
      <c r="WUE1" s="367" t="s">
        <v>2</v>
      </c>
      <c r="WUF1" s="368" t="s">
        <v>3</v>
      </c>
      <c r="WUG1" s="367" t="s">
        <v>4</v>
      </c>
      <c r="WUH1" s="367" t="s">
        <v>5</v>
      </c>
      <c r="WUI1" s="367" t="s">
        <v>689</v>
      </c>
      <c r="WUJ1" s="367" t="s">
        <v>690</v>
      </c>
      <c r="WUK1" s="367" t="s">
        <v>691</v>
      </c>
      <c r="WUL1" s="367" t="s">
        <v>1</v>
      </c>
      <c r="WUM1" s="367" t="s">
        <v>2</v>
      </c>
      <c r="WUN1" s="368" t="s">
        <v>3</v>
      </c>
      <c r="WUO1" s="367" t="s">
        <v>4</v>
      </c>
      <c r="WUP1" s="367" t="s">
        <v>5</v>
      </c>
      <c r="WUQ1" s="367" t="s">
        <v>689</v>
      </c>
      <c r="WUR1" s="367" t="s">
        <v>690</v>
      </c>
      <c r="WUS1" s="367" t="s">
        <v>691</v>
      </c>
      <c r="WUT1" s="367" t="s">
        <v>1</v>
      </c>
      <c r="WUU1" s="367" t="s">
        <v>2</v>
      </c>
      <c r="WUV1" s="368" t="s">
        <v>3</v>
      </c>
      <c r="WUW1" s="367" t="s">
        <v>4</v>
      </c>
      <c r="WUX1" s="367" t="s">
        <v>5</v>
      </c>
      <c r="WUY1" s="367" t="s">
        <v>689</v>
      </c>
      <c r="WUZ1" s="367" t="s">
        <v>690</v>
      </c>
      <c r="WVA1" s="367" t="s">
        <v>691</v>
      </c>
      <c r="WVB1" s="367" t="s">
        <v>1</v>
      </c>
      <c r="WVC1" s="367" t="s">
        <v>2</v>
      </c>
      <c r="WVD1" s="368" t="s">
        <v>3</v>
      </c>
      <c r="WVE1" s="367" t="s">
        <v>4</v>
      </c>
      <c r="WVF1" s="367" t="s">
        <v>5</v>
      </c>
      <c r="WVG1" s="367" t="s">
        <v>689</v>
      </c>
      <c r="WVH1" s="367" t="s">
        <v>690</v>
      </c>
      <c r="WVI1" s="367" t="s">
        <v>691</v>
      </c>
      <c r="WVJ1" s="367" t="s">
        <v>1</v>
      </c>
      <c r="WVK1" s="367" t="s">
        <v>2</v>
      </c>
      <c r="WVL1" s="368" t="s">
        <v>3</v>
      </c>
      <c r="WVM1" s="367" t="s">
        <v>4</v>
      </c>
      <c r="WVN1" s="367" t="s">
        <v>5</v>
      </c>
      <c r="WVO1" s="367" t="s">
        <v>689</v>
      </c>
      <c r="WVP1" s="367" t="s">
        <v>690</v>
      </c>
      <c r="WVQ1" s="367" t="s">
        <v>691</v>
      </c>
      <c r="WVR1" s="367" t="s">
        <v>1</v>
      </c>
      <c r="WVS1" s="367" t="s">
        <v>2</v>
      </c>
      <c r="WVT1" s="368" t="s">
        <v>3</v>
      </c>
      <c r="WVU1" s="367" t="s">
        <v>4</v>
      </c>
      <c r="WVV1" s="367" t="s">
        <v>5</v>
      </c>
      <c r="WVW1" s="367" t="s">
        <v>689</v>
      </c>
      <c r="WVX1" s="367" t="s">
        <v>690</v>
      </c>
      <c r="WVY1" s="367" t="s">
        <v>691</v>
      </c>
      <c r="WVZ1" s="367" t="s">
        <v>1</v>
      </c>
      <c r="WWA1" s="367" t="s">
        <v>2</v>
      </c>
      <c r="WWB1" s="368" t="s">
        <v>3</v>
      </c>
      <c r="WWC1" s="367" t="s">
        <v>4</v>
      </c>
      <c r="WWD1" s="367" t="s">
        <v>5</v>
      </c>
      <c r="WWE1" s="367" t="s">
        <v>689</v>
      </c>
      <c r="WWF1" s="367" t="s">
        <v>690</v>
      </c>
      <c r="WWG1" s="367" t="s">
        <v>691</v>
      </c>
      <c r="WWH1" s="367" t="s">
        <v>1</v>
      </c>
      <c r="WWI1" s="367" t="s">
        <v>2</v>
      </c>
      <c r="WWJ1" s="368" t="s">
        <v>3</v>
      </c>
      <c r="WWK1" s="367" t="s">
        <v>4</v>
      </c>
      <c r="WWL1" s="367" t="s">
        <v>5</v>
      </c>
      <c r="WWM1" s="367" t="s">
        <v>689</v>
      </c>
      <c r="WWN1" s="367" t="s">
        <v>690</v>
      </c>
      <c r="WWO1" s="367" t="s">
        <v>691</v>
      </c>
      <c r="WWP1" s="367" t="s">
        <v>1</v>
      </c>
      <c r="WWQ1" s="367" t="s">
        <v>2</v>
      </c>
      <c r="WWR1" s="368" t="s">
        <v>3</v>
      </c>
      <c r="WWS1" s="367" t="s">
        <v>4</v>
      </c>
      <c r="WWT1" s="367" t="s">
        <v>5</v>
      </c>
      <c r="WWU1" s="367" t="s">
        <v>689</v>
      </c>
      <c r="WWV1" s="367" t="s">
        <v>690</v>
      </c>
      <c r="WWW1" s="367" t="s">
        <v>691</v>
      </c>
      <c r="WWX1" s="367" t="s">
        <v>1</v>
      </c>
      <c r="WWY1" s="367" t="s">
        <v>2</v>
      </c>
      <c r="WWZ1" s="368" t="s">
        <v>3</v>
      </c>
      <c r="WXA1" s="367" t="s">
        <v>4</v>
      </c>
      <c r="WXB1" s="367" t="s">
        <v>5</v>
      </c>
      <c r="WXC1" s="367" t="s">
        <v>689</v>
      </c>
      <c r="WXD1" s="367" t="s">
        <v>690</v>
      </c>
      <c r="WXE1" s="367" t="s">
        <v>691</v>
      </c>
      <c r="WXF1" s="367" t="s">
        <v>1</v>
      </c>
      <c r="WXG1" s="367" t="s">
        <v>2</v>
      </c>
      <c r="WXH1" s="368" t="s">
        <v>3</v>
      </c>
      <c r="WXI1" s="367" t="s">
        <v>4</v>
      </c>
      <c r="WXJ1" s="367" t="s">
        <v>5</v>
      </c>
      <c r="WXK1" s="367" t="s">
        <v>689</v>
      </c>
      <c r="WXL1" s="367" t="s">
        <v>690</v>
      </c>
      <c r="WXM1" s="367" t="s">
        <v>691</v>
      </c>
      <c r="WXN1" s="367" t="s">
        <v>1</v>
      </c>
      <c r="WXO1" s="367" t="s">
        <v>2</v>
      </c>
      <c r="WXP1" s="368" t="s">
        <v>3</v>
      </c>
      <c r="WXQ1" s="367" t="s">
        <v>4</v>
      </c>
      <c r="WXR1" s="367" t="s">
        <v>5</v>
      </c>
      <c r="WXS1" s="367" t="s">
        <v>689</v>
      </c>
      <c r="WXT1" s="367" t="s">
        <v>690</v>
      </c>
      <c r="WXU1" s="367" t="s">
        <v>691</v>
      </c>
      <c r="WXV1" s="367" t="s">
        <v>1</v>
      </c>
      <c r="WXW1" s="367" t="s">
        <v>2</v>
      </c>
      <c r="WXX1" s="368" t="s">
        <v>3</v>
      </c>
      <c r="WXY1" s="367" t="s">
        <v>4</v>
      </c>
      <c r="WXZ1" s="367" t="s">
        <v>5</v>
      </c>
      <c r="WYA1" s="367" t="s">
        <v>689</v>
      </c>
      <c r="WYB1" s="367" t="s">
        <v>690</v>
      </c>
      <c r="WYC1" s="367" t="s">
        <v>691</v>
      </c>
      <c r="WYD1" s="367" t="s">
        <v>1</v>
      </c>
      <c r="WYE1" s="367" t="s">
        <v>2</v>
      </c>
      <c r="WYF1" s="368" t="s">
        <v>3</v>
      </c>
      <c r="WYG1" s="367" t="s">
        <v>4</v>
      </c>
      <c r="WYH1" s="367" t="s">
        <v>5</v>
      </c>
      <c r="WYI1" s="367" t="s">
        <v>689</v>
      </c>
      <c r="WYJ1" s="367" t="s">
        <v>690</v>
      </c>
      <c r="WYK1" s="367" t="s">
        <v>691</v>
      </c>
      <c r="WYL1" s="367" t="s">
        <v>1</v>
      </c>
      <c r="WYM1" s="367" t="s">
        <v>2</v>
      </c>
      <c r="WYN1" s="368" t="s">
        <v>3</v>
      </c>
      <c r="WYO1" s="367" t="s">
        <v>4</v>
      </c>
      <c r="WYP1" s="367" t="s">
        <v>5</v>
      </c>
      <c r="WYQ1" s="367" t="s">
        <v>689</v>
      </c>
      <c r="WYR1" s="367" t="s">
        <v>690</v>
      </c>
      <c r="WYS1" s="367" t="s">
        <v>691</v>
      </c>
      <c r="WYT1" s="367" t="s">
        <v>1</v>
      </c>
      <c r="WYU1" s="367" t="s">
        <v>2</v>
      </c>
      <c r="WYV1" s="368" t="s">
        <v>3</v>
      </c>
      <c r="WYW1" s="367" t="s">
        <v>4</v>
      </c>
      <c r="WYX1" s="367" t="s">
        <v>5</v>
      </c>
      <c r="WYY1" s="367" t="s">
        <v>689</v>
      </c>
      <c r="WYZ1" s="367" t="s">
        <v>690</v>
      </c>
      <c r="WZA1" s="367" t="s">
        <v>691</v>
      </c>
      <c r="WZB1" s="367" t="s">
        <v>1</v>
      </c>
      <c r="WZC1" s="367" t="s">
        <v>2</v>
      </c>
      <c r="WZD1" s="368" t="s">
        <v>3</v>
      </c>
      <c r="WZE1" s="367" t="s">
        <v>4</v>
      </c>
      <c r="WZF1" s="367" t="s">
        <v>5</v>
      </c>
      <c r="WZG1" s="367" t="s">
        <v>689</v>
      </c>
      <c r="WZH1" s="367" t="s">
        <v>690</v>
      </c>
      <c r="WZI1" s="367" t="s">
        <v>691</v>
      </c>
      <c r="WZJ1" s="367" t="s">
        <v>1</v>
      </c>
      <c r="WZK1" s="367" t="s">
        <v>2</v>
      </c>
      <c r="WZL1" s="368" t="s">
        <v>3</v>
      </c>
      <c r="WZM1" s="367" t="s">
        <v>4</v>
      </c>
      <c r="WZN1" s="367" t="s">
        <v>5</v>
      </c>
      <c r="WZO1" s="367" t="s">
        <v>689</v>
      </c>
      <c r="WZP1" s="367" t="s">
        <v>690</v>
      </c>
      <c r="WZQ1" s="367" t="s">
        <v>691</v>
      </c>
      <c r="WZR1" s="367" t="s">
        <v>1</v>
      </c>
      <c r="WZS1" s="367" t="s">
        <v>2</v>
      </c>
      <c r="WZT1" s="368" t="s">
        <v>3</v>
      </c>
      <c r="WZU1" s="367" t="s">
        <v>4</v>
      </c>
      <c r="WZV1" s="367" t="s">
        <v>5</v>
      </c>
      <c r="WZW1" s="367" t="s">
        <v>689</v>
      </c>
      <c r="WZX1" s="367" t="s">
        <v>690</v>
      </c>
      <c r="WZY1" s="367" t="s">
        <v>691</v>
      </c>
      <c r="WZZ1" s="367" t="s">
        <v>1</v>
      </c>
      <c r="XAA1" s="367" t="s">
        <v>2</v>
      </c>
      <c r="XAB1" s="368" t="s">
        <v>3</v>
      </c>
      <c r="XAC1" s="367" t="s">
        <v>4</v>
      </c>
      <c r="XAD1" s="367" t="s">
        <v>5</v>
      </c>
      <c r="XAE1" s="367" t="s">
        <v>689</v>
      </c>
      <c r="XAF1" s="367" t="s">
        <v>690</v>
      </c>
      <c r="XAG1" s="367" t="s">
        <v>691</v>
      </c>
      <c r="XAH1" s="367" t="s">
        <v>1</v>
      </c>
      <c r="XAI1" s="367" t="s">
        <v>2</v>
      </c>
      <c r="XAJ1" s="368" t="s">
        <v>3</v>
      </c>
      <c r="XAK1" s="367" t="s">
        <v>4</v>
      </c>
      <c r="XAL1" s="367" t="s">
        <v>5</v>
      </c>
      <c r="XAM1" s="367" t="s">
        <v>689</v>
      </c>
      <c r="XAN1" s="367" t="s">
        <v>690</v>
      </c>
      <c r="XAO1" s="367" t="s">
        <v>691</v>
      </c>
      <c r="XAP1" s="367" t="s">
        <v>1</v>
      </c>
      <c r="XAQ1" s="367" t="s">
        <v>2</v>
      </c>
      <c r="XAR1" s="368" t="s">
        <v>3</v>
      </c>
      <c r="XAS1" s="367" t="s">
        <v>4</v>
      </c>
      <c r="XAT1" s="367" t="s">
        <v>5</v>
      </c>
      <c r="XAU1" s="367" t="s">
        <v>689</v>
      </c>
      <c r="XAV1" s="367" t="s">
        <v>690</v>
      </c>
      <c r="XAW1" s="367" t="s">
        <v>691</v>
      </c>
      <c r="XAX1" s="367" t="s">
        <v>1</v>
      </c>
      <c r="XAY1" s="367" t="s">
        <v>2</v>
      </c>
      <c r="XAZ1" s="368" t="s">
        <v>3</v>
      </c>
      <c r="XBA1" s="367" t="s">
        <v>4</v>
      </c>
      <c r="XBB1" s="367" t="s">
        <v>5</v>
      </c>
      <c r="XBC1" s="367" t="s">
        <v>689</v>
      </c>
      <c r="XBD1" s="367" t="s">
        <v>690</v>
      </c>
      <c r="XBE1" s="367" t="s">
        <v>691</v>
      </c>
      <c r="XBF1" s="367" t="s">
        <v>1</v>
      </c>
      <c r="XBG1" s="367" t="s">
        <v>2</v>
      </c>
      <c r="XBH1" s="368" t="s">
        <v>3</v>
      </c>
      <c r="XBI1" s="367" t="s">
        <v>4</v>
      </c>
      <c r="XBJ1" s="367" t="s">
        <v>5</v>
      </c>
      <c r="XBK1" s="367" t="s">
        <v>689</v>
      </c>
      <c r="XBL1" s="367" t="s">
        <v>690</v>
      </c>
      <c r="XBM1" s="367" t="s">
        <v>691</v>
      </c>
      <c r="XBN1" s="367" t="s">
        <v>1</v>
      </c>
      <c r="XBO1" s="367" t="s">
        <v>2</v>
      </c>
      <c r="XBP1" s="368" t="s">
        <v>3</v>
      </c>
      <c r="XBQ1" s="367" t="s">
        <v>4</v>
      </c>
      <c r="XBR1" s="367" t="s">
        <v>5</v>
      </c>
      <c r="XBS1" s="367" t="s">
        <v>689</v>
      </c>
      <c r="XBT1" s="367" t="s">
        <v>690</v>
      </c>
      <c r="XBU1" s="367" t="s">
        <v>691</v>
      </c>
      <c r="XBV1" s="367" t="s">
        <v>1</v>
      </c>
      <c r="XBW1" s="367" t="s">
        <v>2</v>
      </c>
      <c r="XBX1" s="368" t="s">
        <v>3</v>
      </c>
      <c r="XBY1" s="367" t="s">
        <v>4</v>
      </c>
      <c r="XBZ1" s="367" t="s">
        <v>5</v>
      </c>
      <c r="XCA1" s="367" t="s">
        <v>689</v>
      </c>
      <c r="XCB1" s="367" t="s">
        <v>690</v>
      </c>
      <c r="XCC1" s="367" t="s">
        <v>691</v>
      </c>
      <c r="XCD1" s="367" t="s">
        <v>1</v>
      </c>
      <c r="XCE1" s="367" t="s">
        <v>2</v>
      </c>
      <c r="XCF1" s="368" t="s">
        <v>3</v>
      </c>
      <c r="XCG1" s="367" t="s">
        <v>4</v>
      </c>
      <c r="XCH1" s="367" t="s">
        <v>5</v>
      </c>
      <c r="XCI1" s="367" t="s">
        <v>689</v>
      </c>
      <c r="XCJ1" s="367" t="s">
        <v>690</v>
      </c>
      <c r="XCK1" s="367" t="s">
        <v>691</v>
      </c>
      <c r="XCL1" s="367" t="s">
        <v>1</v>
      </c>
      <c r="XCM1" s="367" t="s">
        <v>2</v>
      </c>
      <c r="XCN1" s="368" t="s">
        <v>3</v>
      </c>
      <c r="XCO1" s="367" t="s">
        <v>4</v>
      </c>
      <c r="XCP1" s="367" t="s">
        <v>5</v>
      </c>
      <c r="XCQ1" s="367" t="s">
        <v>689</v>
      </c>
      <c r="XCR1" s="367" t="s">
        <v>690</v>
      </c>
      <c r="XCS1" s="367" t="s">
        <v>691</v>
      </c>
      <c r="XCT1" s="367" t="s">
        <v>1</v>
      </c>
      <c r="XCU1" s="367" t="s">
        <v>2</v>
      </c>
      <c r="XCV1" s="368" t="s">
        <v>3</v>
      </c>
      <c r="XCW1" s="367" t="s">
        <v>4</v>
      </c>
      <c r="XCX1" s="367" t="s">
        <v>5</v>
      </c>
      <c r="XCY1" s="367" t="s">
        <v>689</v>
      </c>
      <c r="XCZ1" s="367" t="s">
        <v>690</v>
      </c>
      <c r="XDA1" s="367" t="s">
        <v>691</v>
      </c>
      <c r="XDB1" s="367" t="s">
        <v>1</v>
      </c>
      <c r="XDC1" s="367" t="s">
        <v>2</v>
      </c>
      <c r="XDD1" s="368" t="s">
        <v>3</v>
      </c>
      <c r="XDE1" s="367" t="s">
        <v>4</v>
      </c>
      <c r="XDF1" s="367" t="s">
        <v>5</v>
      </c>
      <c r="XDG1" s="367" t="s">
        <v>689</v>
      </c>
      <c r="XDH1" s="367" t="s">
        <v>690</v>
      </c>
      <c r="XDI1" s="367" t="s">
        <v>691</v>
      </c>
      <c r="XDJ1" s="367" t="s">
        <v>1</v>
      </c>
      <c r="XDK1" s="367" t="s">
        <v>2</v>
      </c>
      <c r="XDL1" s="368" t="s">
        <v>3</v>
      </c>
      <c r="XDM1" s="367" t="s">
        <v>4</v>
      </c>
      <c r="XDN1" s="367" t="s">
        <v>5</v>
      </c>
      <c r="XDO1" s="367" t="s">
        <v>689</v>
      </c>
      <c r="XDP1" s="367" t="s">
        <v>690</v>
      </c>
      <c r="XDQ1" s="367" t="s">
        <v>691</v>
      </c>
      <c r="XDR1" s="367" t="s">
        <v>1</v>
      </c>
      <c r="XDS1" s="367" t="s">
        <v>2</v>
      </c>
      <c r="XDT1" s="368" t="s">
        <v>3</v>
      </c>
      <c r="XDU1" s="367" t="s">
        <v>4</v>
      </c>
      <c r="XDV1" s="367" t="s">
        <v>5</v>
      </c>
      <c r="XDW1" s="367" t="s">
        <v>689</v>
      </c>
      <c r="XDX1" s="367" t="s">
        <v>690</v>
      </c>
      <c r="XDY1" s="367" t="s">
        <v>691</v>
      </c>
    </row>
    <row r="2" spans="1:16353" s="15" customFormat="1" ht="15.75" customHeight="1">
      <c r="A2" s="611"/>
      <c r="B2" s="611"/>
      <c r="C2" s="612"/>
      <c r="D2" s="611"/>
      <c r="E2" s="611"/>
      <c r="F2" s="611"/>
      <c r="G2" s="611"/>
      <c r="H2" s="611"/>
      <c r="I2" s="367"/>
      <c r="J2" s="367"/>
      <c r="K2" s="367"/>
      <c r="L2" s="368"/>
      <c r="M2" s="367"/>
      <c r="N2" s="367"/>
      <c r="O2" s="367"/>
      <c r="P2" s="367"/>
      <c r="Q2" s="367"/>
      <c r="R2" s="367"/>
      <c r="S2" s="367"/>
      <c r="T2" s="368"/>
      <c r="U2" s="367"/>
      <c r="V2" s="367"/>
      <c r="W2" s="367"/>
      <c r="X2" s="367"/>
      <c r="Y2" s="367"/>
      <c r="Z2" s="367"/>
      <c r="AA2" s="367"/>
      <c r="AB2" s="368"/>
      <c r="AC2" s="367"/>
      <c r="AD2" s="367"/>
      <c r="AE2" s="367"/>
      <c r="AF2" s="367"/>
      <c r="AG2" s="367"/>
      <c r="AH2" s="367"/>
      <c r="AI2" s="367"/>
      <c r="AJ2" s="368"/>
      <c r="AK2" s="367"/>
      <c r="AL2" s="367"/>
      <c r="AM2" s="367"/>
      <c r="AN2" s="367"/>
      <c r="AO2" s="367"/>
      <c r="AP2" s="367"/>
      <c r="AQ2" s="367"/>
      <c r="AR2" s="368"/>
      <c r="AS2" s="367"/>
      <c r="AT2" s="367"/>
      <c r="AU2" s="367"/>
      <c r="AV2" s="367"/>
      <c r="AW2" s="367"/>
      <c r="AX2" s="367"/>
      <c r="AY2" s="367"/>
      <c r="AZ2" s="368"/>
      <c r="BA2" s="367"/>
      <c r="BB2" s="367"/>
      <c r="BC2" s="367"/>
      <c r="BD2" s="367"/>
      <c r="BE2" s="367"/>
      <c r="BF2" s="367"/>
      <c r="BG2" s="367"/>
      <c r="BH2" s="368"/>
      <c r="BI2" s="367"/>
      <c r="BJ2" s="367"/>
      <c r="BK2" s="367"/>
      <c r="BL2" s="367"/>
      <c r="BM2" s="367"/>
      <c r="BN2" s="367"/>
      <c r="BO2" s="367"/>
      <c r="BP2" s="368"/>
      <c r="BQ2" s="367"/>
      <c r="BR2" s="367"/>
      <c r="BS2" s="367"/>
      <c r="BT2" s="367"/>
      <c r="BU2" s="367"/>
      <c r="BV2" s="367"/>
      <c r="BW2" s="367"/>
      <c r="BX2" s="368"/>
      <c r="BY2" s="367"/>
      <c r="BZ2" s="367"/>
      <c r="CA2" s="367"/>
      <c r="CB2" s="367"/>
      <c r="CC2" s="367"/>
      <c r="CD2" s="367"/>
      <c r="CE2" s="367"/>
      <c r="CF2" s="368"/>
      <c r="CG2" s="367"/>
      <c r="CH2" s="367"/>
      <c r="CI2" s="367"/>
      <c r="CJ2" s="367"/>
      <c r="CK2" s="367"/>
      <c r="CL2" s="367"/>
      <c r="CM2" s="367"/>
      <c r="CN2" s="368"/>
      <c r="CO2" s="367"/>
      <c r="CP2" s="367"/>
      <c r="CQ2" s="367"/>
      <c r="CR2" s="367"/>
      <c r="CS2" s="367"/>
      <c r="CT2" s="367"/>
      <c r="CU2" s="367"/>
      <c r="CV2" s="368"/>
      <c r="CW2" s="367"/>
      <c r="CX2" s="367"/>
      <c r="CY2" s="367"/>
      <c r="CZ2" s="367"/>
      <c r="DA2" s="367"/>
      <c r="DB2" s="367"/>
      <c r="DC2" s="367"/>
      <c r="DD2" s="368"/>
      <c r="DE2" s="367"/>
      <c r="DF2" s="367"/>
      <c r="DG2" s="367"/>
      <c r="DH2" s="367"/>
      <c r="DI2" s="367"/>
      <c r="DJ2" s="367"/>
      <c r="DK2" s="367"/>
      <c r="DL2" s="368"/>
      <c r="DM2" s="367"/>
      <c r="DN2" s="367"/>
      <c r="DO2" s="367"/>
      <c r="DP2" s="367"/>
      <c r="DQ2" s="367"/>
      <c r="DR2" s="367"/>
      <c r="DS2" s="367"/>
      <c r="DT2" s="368"/>
      <c r="DU2" s="367"/>
      <c r="DV2" s="367"/>
      <c r="DW2" s="367"/>
      <c r="DX2" s="367"/>
      <c r="DY2" s="367"/>
      <c r="DZ2" s="367"/>
      <c r="EA2" s="367"/>
      <c r="EB2" s="368"/>
      <c r="EC2" s="367"/>
      <c r="ED2" s="367"/>
      <c r="EE2" s="367"/>
      <c r="EF2" s="367"/>
      <c r="EG2" s="367"/>
      <c r="EH2" s="367"/>
      <c r="EI2" s="367"/>
      <c r="EJ2" s="368"/>
      <c r="EK2" s="367"/>
      <c r="EL2" s="367"/>
      <c r="EM2" s="367"/>
      <c r="EN2" s="367"/>
      <c r="EO2" s="367"/>
      <c r="EP2" s="367"/>
      <c r="EQ2" s="367"/>
      <c r="ER2" s="368"/>
      <c r="ES2" s="367"/>
      <c r="ET2" s="367"/>
      <c r="EU2" s="367"/>
      <c r="EV2" s="367"/>
      <c r="EW2" s="367"/>
      <c r="EX2" s="367"/>
      <c r="EY2" s="367"/>
      <c r="EZ2" s="368"/>
      <c r="FA2" s="367"/>
      <c r="FB2" s="367"/>
      <c r="FC2" s="367"/>
      <c r="FD2" s="367"/>
      <c r="FE2" s="367"/>
      <c r="FF2" s="367"/>
      <c r="FG2" s="367"/>
      <c r="FH2" s="368"/>
      <c r="FI2" s="367"/>
      <c r="FJ2" s="367"/>
      <c r="FK2" s="367"/>
      <c r="FL2" s="367"/>
      <c r="FM2" s="367"/>
      <c r="FN2" s="367"/>
      <c r="FO2" s="367"/>
      <c r="FP2" s="368"/>
      <c r="FQ2" s="367"/>
      <c r="FR2" s="367"/>
      <c r="FS2" s="367"/>
      <c r="FT2" s="367"/>
      <c r="FU2" s="367"/>
      <c r="FV2" s="367"/>
      <c r="FW2" s="367"/>
      <c r="FX2" s="368"/>
      <c r="FY2" s="367"/>
      <c r="FZ2" s="367"/>
      <c r="GA2" s="367"/>
      <c r="GB2" s="367"/>
      <c r="GC2" s="367"/>
      <c r="GD2" s="367"/>
      <c r="GE2" s="367"/>
      <c r="GF2" s="368"/>
      <c r="GG2" s="367"/>
      <c r="GH2" s="367"/>
      <c r="GI2" s="367"/>
      <c r="GJ2" s="367"/>
      <c r="GK2" s="367"/>
      <c r="GL2" s="367"/>
      <c r="GM2" s="367"/>
      <c r="GN2" s="368"/>
      <c r="GO2" s="367"/>
      <c r="GP2" s="367"/>
      <c r="GQ2" s="367"/>
      <c r="GR2" s="367"/>
      <c r="GS2" s="367"/>
      <c r="GT2" s="367"/>
      <c r="GU2" s="367"/>
      <c r="GV2" s="368"/>
      <c r="GW2" s="367"/>
      <c r="GX2" s="367"/>
      <c r="GY2" s="367"/>
      <c r="GZ2" s="367"/>
      <c r="HA2" s="367"/>
      <c r="HB2" s="367"/>
      <c r="HC2" s="367"/>
      <c r="HD2" s="368"/>
      <c r="HE2" s="367"/>
      <c r="HF2" s="367"/>
      <c r="HG2" s="367"/>
      <c r="HH2" s="367"/>
      <c r="HI2" s="367"/>
      <c r="HJ2" s="367"/>
      <c r="HK2" s="367"/>
      <c r="HL2" s="368"/>
      <c r="HM2" s="367"/>
      <c r="HN2" s="367"/>
      <c r="HO2" s="367"/>
      <c r="HP2" s="367"/>
      <c r="HQ2" s="367"/>
      <c r="HR2" s="367"/>
      <c r="HS2" s="367"/>
      <c r="HT2" s="368"/>
      <c r="HU2" s="367"/>
      <c r="HV2" s="367"/>
      <c r="HW2" s="367"/>
      <c r="HX2" s="367"/>
      <c r="HY2" s="367"/>
      <c r="HZ2" s="367"/>
      <c r="IA2" s="367"/>
      <c r="IB2" s="368"/>
      <c r="IC2" s="367"/>
      <c r="ID2" s="367"/>
      <c r="IE2" s="367"/>
      <c r="IF2" s="367"/>
      <c r="IG2" s="367"/>
      <c r="IH2" s="367"/>
      <c r="II2" s="367"/>
      <c r="IJ2" s="368"/>
      <c r="IK2" s="367"/>
      <c r="IL2" s="367"/>
      <c r="IM2" s="367"/>
      <c r="IN2" s="367"/>
      <c r="IO2" s="367"/>
      <c r="IP2" s="367"/>
      <c r="IQ2" s="367"/>
      <c r="IR2" s="368"/>
      <c r="IS2" s="367"/>
      <c r="IT2" s="367"/>
      <c r="IU2" s="367"/>
      <c r="IV2" s="367"/>
      <c r="IW2" s="367"/>
      <c r="IX2" s="367"/>
      <c r="IY2" s="367"/>
      <c r="IZ2" s="368"/>
      <c r="JA2" s="367"/>
      <c r="JB2" s="367"/>
      <c r="JC2" s="367"/>
      <c r="JD2" s="367"/>
      <c r="JE2" s="367"/>
      <c r="JF2" s="367"/>
      <c r="JG2" s="367"/>
      <c r="JH2" s="368"/>
      <c r="JI2" s="367"/>
      <c r="JJ2" s="367"/>
      <c r="JK2" s="367"/>
      <c r="JL2" s="367"/>
      <c r="JM2" s="367"/>
      <c r="JN2" s="367"/>
      <c r="JO2" s="367"/>
      <c r="JP2" s="368"/>
      <c r="JQ2" s="367"/>
      <c r="JR2" s="367"/>
      <c r="JS2" s="367"/>
      <c r="JT2" s="367"/>
      <c r="JU2" s="367"/>
      <c r="JV2" s="367"/>
      <c r="JW2" s="367"/>
      <c r="JX2" s="368"/>
      <c r="JY2" s="367"/>
      <c r="JZ2" s="367"/>
      <c r="KA2" s="367"/>
      <c r="KB2" s="367"/>
      <c r="KC2" s="367"/>
      <c r="KD2" s="367"/>
      <c r="KE2" s="367"/>
      <c r="KF2" s="368"/>
      <c r="KG2" s="367"/>
      <c r="KH2" s="367"/>
      <c r="KI2" s="367"/>
      <c r="KJ2" s="367"/>
      <c r="KK2" s="367"/>
      <c r="KL2" s="367"/>
      <c r="KM2" s="367"/>
      <c r="KN2" s="368"/>
      <c r="KO2" s="367"/>
      <c r="KP2" s="367"/>
      <c r="KQ2" s="367"/>
      <c r="KR2" s="367"/>
      <c r="KS2" s="367"/>
      <c r="KT2" s="367"/>
      <c r="KU2" s="367"/>
      <c r="KV2" s="368"/>
      <c r="KW2" s="367"/>
      <c r="KX2" s="367"/>
      <c r="KY2" s="367"/>
      <c r="KZ2" s="367"/>
      <c r="LA2" s="367"/>
      <c r="LB2" s="367"/>
      <c r="LC2" s="367"/>
      <c r="LD2" s="368"/>
      <c r="LE2" s="367"/>
      <c r="LF2" s="367"/>
      <c r="LG2" s="367"/>
      <c r="LH2" s="367"/>
      <c r="LI2" s="367"/>
      <c r="LJ2" s="367"/>
      <c r="LK2" s="367"/>
      <c r="LL2" s="368"/>
      <c r="LM2" s="367"/>
      <c r="LN2" s="367"/>
      <c r="LO2" s="367"/>
      <c r="LP2" s="367"/>
      <c r="LQ2" s="367"/>
      <c r="LR2" s="367"/>
      <c r="LS2" s="367"/>
      <c r="LT2" s="368"/>
      <c r="LU2" s="367"/>
      <c r="LV2" s="367"/>
      <c r="LW2" s="367"/>
      <c r="LX2" s="367"/>
      <c r="LY2" s="367"/>
      <c r="LZ2" s="367"/>
      <c r="MA2" s="367"/>
      <c r="MB2" s="368"/>
      <c r="MC2" s="367"/>
      <c r="MD2" s="367"/>
      <c r="ME2" s="367"/>
      <c r="MF2" s="367"/>
      <c r="MG2" s="367"/>
      <c r="MH2" s="367"/>
      <c r="MI2" s="367"/>
      <c r="MJ2" s="368"/>
      <c r="MK2" s="367"/>
      <c r="ML2" s="367"/>
      <c r="MM2" s="367"/>
      <c r="MN2" s="367"/>
      <c r="MO2" s="367"/>
      <c r="MP2" s="367"/>
      <c r="MQ2" s="367"/>
      <c r="MR2" s="368"/>
      <c r="MS2" s="367"/>
      <c r="MT2" s="367"/>
      <c r="MU2" s="367"/>
      <c r="MV2" s="367"/>
      <c r="MW2" s="367"/>
      <c r="MX2" s="367"/>
      <c r="MY2" s="367"/>
      <c r="MZ2" s="368"/>
      <c r="NA2" s="367"/>
      <c r="NB2" s="367"/>
      <c r="NC2" s="367"/>
      <c r="ND2" s="367"/>
      <c r="NE2" s="367"/>
      <c r="NF2" s="367"/>
      <c r="NG2" s="367"/>
      <c r="NH2" s="368"/>
      <c r="NI2" s="367"/>
      <c r="NJ2" s="367"/>
      <c r="NK2" s="367"/>
      <c r="NL2" s="367"/>
      <c r="NM2" s="367"/>
      <c r="NN2" s="367"/>
      <c r="NO2" s="367"/>
      <c r="NP2" s="368"/>
      <c r="NQ2" s="367"/>
      <c r="NR2" s="367"/>
      <c r="NS2" s="367"/>
      <c r="NT2" s="367"/>
      <c r="NU2" s="367"/>
      <c r="NV2" s="367"/>
      <c r="NW2" s="367"/>
      <c r="NX2" s="368"/>
      <c r="NY2" s="367"/>
      <c r="NZ2" s="367"/>
      <c r="OA2" s="367"/>
      <c r="OB2" s="367"/>
      <c r="OC2" s="367"/>
      <c r="OD2" s="367"/>
      <c r="OE2" s="367"/>
      <c r="OF2" s="368"/>
      <c r="OG2" s="367"/>
      <c r="OH2" s="367"/>
      <c r="OI2" s="367"/>
      <c r="OJ2" s="367"/>
      <c r="OK2" s="367"/>
      <c r="OL2" s="367"/>
      <c r="OM2" s="367"/>
      <c r="ON2" s="368"/>
      <c r="OO2" s="367"/>
      <c r="OP2" s="367"/>
      <c r="OQ2" s="367"/>
      <c r="OR2" s="367"/>
      <c r="OS2" s="367"/>
      <c r="OT2" s="367"/>
      <c r="OU2" s="367"/>
      <c r="OV2" s="368"/>
      <c r="OW2" s="367"/>
      <c r="OX2" s="367"/>
      <c r="OY2" s="367"/>
      <c r="OZ2" s="367"/>
      <c r="PA2" s="367"/>
      <c r="PB2" s="367"/>
      <c r="PC2" s="367"/>
      <c r="PD2" s="368"/>
      <c r="PE2" s="367"/>
      <c r="PF2" s="367"/>
      <c r="PG2" s="367"/>
      <c r="PH2" s="367"/>
      <c r="PI2" s="367"/>
      <c r="PJ2" s="367"/>
      <c r="PK2" s="367"/>
      <c r="PL2" s="368"/>
      <c r="PM2" s="367"/>
      <c r="PN2" s="367"/>
      <c r="PO2" s="367"/>
      <c r="PP2" s="367"/>
      <c r="PQ2" s="367"/>
      <c r="PR2" s="367"/>
      <c r="PS2" s="367"/>
      <c r="PT2" s="368"/>
      <c r="PU2" s="367"/>
      <c r="PV2" s="367"/>
      <c r="PW2" s="367"/>
      <c r="PX2" s="367"/>
      <c r="PY2" s="367"/>
      <c r="PZ2" s="367"/>
      <c r="QA2" s="367"/>
      <c r="QB2" s="368"/>
      <c r="QC2" s="367"/>
      <c r="QD2" s="367"/>
      <c r="QE2" s="367"/>
      <c r="QF2" s="367"/>
      <c r="QG2" s="367"/>
      <c r="QH2" s="367"/>
      <c r="QI2" s="367"/>
      <c r="QJ2" s="368"/>
      <c r="QK2" s="367"/>
      <c r="QL2" s="367"/>
      <c r="QM2" s="367"/>
      <c r="QN2" s="367"/>
      <c r="QO2" s="367"/>
      <c r="QP2" s="367"/>
      <c r="QQ2" s="367"/>
      <c r="QR2" s="368"/>
      <c r="QS2" s="367"/>
      <c r="QT2" s="367"/>
      <c r="QU2" s="367"/>
      <c r="QV2" s="367"/>
      <c r="QW2" s="367"/>
      <c r="QX2" s="367"/>
      <c r="QY2" s="367"/>
      <c r="QZ2" s="368"/>
      <c r="RA2" s="367"/>
      <c r="RB2" s="367"/>
      <c r="RC2" s="367"/>
      <c r="RD2" s="367"/>
      <c r="RE2" s="367"/>
      <c r="RF2" s="367"/>
      <c r="RG2" s="367"/>
      <c r="RH2" s="368"/>
      <c r="RI2" s="367"/>
      <c r="RJ2" s="367"/>
      <c r="RK2" s="367"/>
      <c r="RL2" s="367"/>
      <c r="RM2" s="367"/>
      <c r="RN2" s="367"/>
      <c r="RO2" s="367"/>
      <c r="RP2" s="368"/>
      <c r="RQ2" s="367"/>
      <c r="RR2" s="367"/>
      <c r="RS2" s="367"/>
      <c r="RT2" s="367"/>
      <c r="RU2" s="367"/>
      <c r="RV2" s="367"/>
      <c r="RW2" s="367"/>
      <c r="RX2" s="368"/>
      <c r="RY2" s="367"/>
      <c r="RZ2" s="367"/>
      <c r="SA2" s="367"/>
      <c r="SB2" s="367"/>
      <c r="SC2" s="367"/>
      <c r="SD2" s="367"/>
      <c r="SE2" s="367"/>
      <c r="SF2" s="368"/>
      <c r="SG2" s="367"/>
      <c r="SH2" s="367"/>
      <c r="SI2" s="367"/>
      <c r="SJ2" s="367"/>
      <c r="SK2" s="367"/>
      <c r="SL2" s="367"/>
      <c r="SM2" s="367"/>
      <c r="SN2" s="368"/>
      <c r="SO2" s="367"/>
      <c r="SP2" s="367"/>
      <c r="SQ2" s="367"/>
      <c r="SR2" s="367"/>
      <c r="SS2" s="367"/>
      <c r="ST2" s="367"/>
      <c r="SU2" s="367"/>
      <c r="SV2" s="368"/>
      <c r="SW2" s="367"/>
      <c r="SX2" s="367"/>
      <c r="SY2" s="367"/>
      <c r="SZ2" s="367"/>
      <c r="TA2" s="367"/>
      <c r="TB2" s="367"/>
      <c r="TC2" s="367"/>
      <c r="TD2" s="368"/>
      <c r="TE2" s="367"/>
      <c r="TF2" s="367"/>
      <c r="TG2" s="367"/>
      <c r="TH2" s="367"/>
      <c r="TI2" s="367"/>
      <c r="TJ2" s="367"/>
      <c r="TK2" s="367"/>
      <c r="TL2" s="368"/>
      <c r="TM2" s="367"/>
      <c r="TN2" s="367"/>
      <c r="TO2" s="367"/>
      <c r="TP2" s="367"/>
      <c r="TQ2" s="367"/>
      <c r="TR2" s="367"/>
      <c r="TS2" s="367"/>
      <c r="TT2" s="368"/>
      <c r="TU2" s="367"/>
      <c r="TV2" s="367"/>
      <c r="TW2" s="367"/>
      <c r="TX2" s="367"/>
      <c r="TY2" s="367"/>
      <c r="TZ2" s="367"/>
      <c r="UA2" s="367"/>
      <c r="UB2" s="368"/>
      <c r="UC2" s="367"/>
      <c r="UD2" s="367"/>
      <c r="UE2" s="367"/>
      <c r="UF2" s="367"/>
      <c r="UG2" s="367"/>
      <c r="UH2" s="367"/>
      <c r="UI2" s="367"/>
      <c r="UJ2" s="368"/>
      <c r="UK2" s="367"/>
      <c r="UL2" s="367"/>
      <c r="UM2" s="367"/>
      <c r="UN2" s="367"/>
      <c r="UO2" s="367"/>
      <c r="UP2" s="367"/>
      <c r="UQ2" s="367"/>
      <c r="UR2" s="368"/>
      <c r="US2" s="367"/>
      <c r="UT2" s="367"/>
      <c r="UU2" s="367"/>
      <c r="UV2" s="367"/>
      <c r="UW2" s="367"/>
      <c r="UX2" s="367"/>
      <c r="UY2" s="367"/>
      <c r="UZ2" s="368"/>
      <c r="VA2" s="367"/>
      <c r="VB2" s="367"/>
      <c r="VC2" s="367"/>
      <c r="VD2" s="367"/>
      <c r="VE2" s="367"/>
      <c r="VF2" s="367"/>
      <c r="VG2" s="367"/>
      <c r="VH2" s="368"/>
      <c r="VI2" s="367"/>
      <c r="VJ2" s="367"/>
      <c r="VK2" s="367"/>
      <c r="VL2" s="367"/>
      <c r="VM2" s="367"/>
      <c r="VN2" s="367"/>
      <c r="VO2" s="367"/>
      <c r="VP2" s="368"/>
      <c r="VQ2" s="367"/>
      <c r="VR2" s="367"/>
      <c r="VS2" s="367"/>
      <c r="VT2" s="367"/>
      <c r="VU2" s="367"/>
      <c r="VV2" s="367"/>
      <c r="VW2" s="367"/>
      <c r="VX2" s="368"/>
      <c r="VY2" s="367"/>
      <c r="VZ2" s="367"/>
      <c r="WA2" s="367"/>
      <c r="WB2" s="367"/>
      <c r="WC2" s="367"/>
      <c r="WD2" s="367"/>
      <c r="WE2" s="367"/>
      <c r="WF2" s="368"/>
      <c r="WG2" s="367"/>
      <c r="WH2" s="367"/>
      <c r="WI2" s="367"/>
      <c r="WJ2" s="367"/>
      <c r="WK2" s="367"/>
      <c r="WL2" s="367"/>
      <c r="WM2" s="367"/>
      <c r="WN2" s="368"/>
      <c r="WO2" s="367"/>
      <c r="WP2" s="367"/>
      <c r="WQ2" s="367"/>
      <c r="WR2" s="367"/>
      <c r="WS2" s="367"/>
      <c r="WT2" s="367"/>
      <c r="WU2" s="367"/>
      <c r="WV2" s="368"/>
      <c r="WW2" s="367"/>
      <c r="WX2" s="367"/>
      <c r="WY2" s="367"/>
      <c r="WZ2" s="367"/>
      <c r="XA2" s="367"/>
      <c r="XB2" s="367"/>
      <c r="XC2" s="367"/>
      <c r="XD2" s="368"/>
      <c r="XE2" s="367"/>
      <c r="XF2" s="367"/>
      <c r="XG2" s="367"/>
      <c r="XH2" s="367"/>
      <c r="XI2" s="367"/>
      <c r="XJ2" s="367"/>
      <c r="XK2" s="367"/>
      <c r="XL2" s="368"/>
      <c r="XM2" s="367"/>
      <c r="XN2" s="367"/>
      <c r="XO2" s="367"/>
      <c r="XP2" s="367"/>
      <c r="XQ2" s="367"/>
      <c r="XR2" s="367"/>
      <c r="XS2" s="367"/>
      <c r="XT2" s="368"/>
      <c r="XU2" s="367"/>
      <c r="XV2" s="367"/>
      <c r="XW2" s="367"/>
      <c r="XX2" s="367"/>
      <c r="XY2" s="367"/>
      <c r="XZ2" s="367"/>
      <c r="YA2" s="367"/>
      <c r="YB2" s="368"/>
      <c r="YC2" s="367"/>
      <c r="YD2" s="367"/>
      <c r="YE2" s="367"/>
      <c r="YF2" s="367"/>
      <c r="YG2" s="367"/>
      <c r="YH2" s="367"/>
      <c r="YI2" s="367"/>
      <c r="YJ2" s="368"/>
      <c r="YK2" s="367"/>
      <c r="YL2" s="367"/>
      <c r="YM2" s="367"/>
      <c r="YN2" s="367"/>
      <c r="YO2" s="367"/>
      <c r="YP2" s="367"/>
      <c r="YQ2" s="367"/>
      <c r="YR2" s="368"/>
      <c r="YS2" s="367"/>
      <c r="YT2" s="367"/>
      <c r="YU2" s="367"/>
      <c r="YV2" s="367"/>
      <c r="YW2" s="367"/>
      <c r="YX2" s="367"/>
      <c r="YY2" s="367"/>
      <c r="YZ2" s="368"/>
      <c r="ZA2" s="367"/>
      <c r="ZB2" s="367"/>
      <c r="ZC2" s="367"/>
      <c r="ZD2" s="367"/>
      <c r="ZE2" s="367"/>
      <c r="ZF2" s="367"/>
      <c r="ZG2" s="367"/>
      <c r="ZH2" s="368"/>
      <c r="ZI2" s="367"/>
      <c r="ZJ2" s="367"/>
      <c r="ZK2" s="367"/>
      <c r="ZL2" s="367"/>
      <c r="ZM2" s="367"/>
      <c r="ZN2" s="367"/>
      <c r="ZO2" s="367"/>
      <c r="ZP2" s="368"/>
      <c r="ZQ2" s="367"/>
      <c r="ZR2" s="367"/>
      <c r="ZS2" s="367"/>
      <c r="ZT2" s="367"/>
      <c r="ZU2" s="367"/>
      <c r="ZV2" s="367"/>
      <c r="ZW2" s="367"/>
      <c r="ZX2" s="368"/>
      <c r="ZY2" s="367"/>
      <c r="ZZ2" s="367"/>
      <c r="AAA2" s="367"/>
      <c r="AAB2" s="367"/>
      <c r="AAC2" s="367"/>
      <c r="AAD2" s="367"/>
      <c r="AAE2" s="367"/>
      <c r="AAF2" s="368"/>
      <c r="AAG2" s="367"/>
      <c r="AAH2" s="367"/>
      <c r="AAI2" s="367"/>
      <c r="AAJ2" s="367"/>
      <c r="AAK2" s="367"/>
      <c r="AAL2" s="367"/>
      <c r="AAM2" s="367"/>
      <c r="AAN2" s="368"/>
      <c r="AAO2" s="367"/>
      <c r="AAP2" s="367"/>
      <c r="AAQ2" s="367"/>
      <c r="AAR2" s="367"/>
      <c r="AAS2" s="367"/>
      <c r="AAT2" s="367"/>
      <c r="AAU2" s="367"/>
      <c r="AAV2" s="368"/>
      <c r="AAW2" s="367"/>
      <c r="AAX2" s="367"/>
      <c r="AAY2" s="367"/>
      <c r="AAZ2" s="367"/>
      <c r="ABA2" s="367"/>
      <c r="ABB2" s="367"/>
      <c r="ABC2" s="367"/>
      <c r="ABD2" s="368"/>
      <c r="ABE2" s="367"/>
      <c r="ABF2" s="367"/>
      <c r="ABG2" s="367"/>
      <c r="ABH2" s="367"/>
      <c r="ABI2" s="367"/>
      <c r="ABJ2" s="367"/>
      <c r="ABK2" s="367"/>
      <c r="ABL2" s="368"/>
      <c r="ABM2" s="367"/>
      <c r="ABN2" s="367"/>
      <c r="ABO2" s="367"/>
      <c r="ABP2" s="367"/>
      <c r="ABQ2" s="367"/>
      <c r="ABR2" s="367"/>
      <c r="ABS2" s="367"/>
      <c r="ABT2" s="368"/>
      <c r="ABU2" s="367"/>
      <c r="ABV2" s="367"/>
      <c r="ABW2" s="367"/>
      <c r="ABX2" s="367"/>
      <c r="ABY2" s="367"/>
      <c r="ABZ2" s="367"/>
      <c r="ACA2" s="367"/>
      <c r="ACB2" s="368"/>
      <c r="ACC2" s="367"/>
      <c r="ACD2" s="367"/>
      <c r="ACE2" s="367"/>
      <c r="ACF2" s="367"/>
      <c r="ACG2" s="367"/>
      <c r="ACH2" s="367"/>
      <c r="ACI2" s="367"/>
      <c r="ACJ2" s="368"/>
      <c r="ACK2" s="367"/>
      <c r="ACL2" s="367"/>
      <c r="ACM2" s="367"/>
      <c r="ACN2" s="367"/>
      <c r="ACO2" s="367"/>
      <c r="ACP2" s="367"/>
      <c r="ACQ2" s="367"/>
      <c r="ACR2" s="368"/>
      <c r="ACS2" s="367"/>
      <c r="ACT2" s="367"/>
      <c r="ACU2" s="367"/>
      <c r="ACV2" s="367"/>
      <c r="ACW2" s="367"/>
      <c r="ACX2" s="367"/>
      <c r="ACY2" s="367"/>
      <c r="ACZ2" s="368"/>
      <c r="ADA2" s="367"/>
      <c r="ADB2" s="367"/>
      <c r="ADC2" s="367"/>
      <c r="ADD2" s="367"/>
      <c r="ADE2" s="367"/>
      <c r="ADF2" s="367"/>
      <c r="ADG2" s="367"/>
      <c r="ADH2" s="368"/>
      <c r="ADI2" s="367"/>
      <c r="ADJ2" s="367"/>
      <c r="ADK2" s="367"/>
      <c r="ADL2" s="367"/>
      <c r="ADM2" s="367"/>
      <c r="ADN2" s="367"/>
      <c r="ADO2" s="367"/>
      <c r="ADP2" s="368"/>
      <c r="ADQ2" s="367"/>
      <c r="ADR2" s="367"/>
      <c r="ADS2" s="367"/>
      <c r="ADT2" s="367"/>
      <c r="ADU2" s="367"/>
      <c r="ADV2" s="367"/>
      <c r="ADW2" s="367"/>
      <c r="ADX2" s="368"/>
      <c r="ADY2" s="367"/>
      <c r="ADZ2" s="367"/>
      <c r="AEA2" s="367"/>
      <c r="AEB2" s="367"/>
      <c r="AEC2" s="367"/>
      <c r="AED2" s="367"/>
      <c r="AEE2" s="367"/>
      <c r="AEF2" s="368"/>
      <c r="AEG2" s="367"/>
      <c r="AEH2" s="367"/>
      <c r="AEI2" s="367"/>
      <c r="AEJ2" s="367"/>
      <c r="AEK2" s="367"/>
      <c r="AEL2" s="367"/>
      <c r="AEM2" s="367"/>
      <c r="AEN2" s="368"/>
      <c r="AEO2" s="367"/>
      <c r="AEP2" s="367"/>
      <c r="AEQ2" s="367"/>
      <c r="AER2" s="367"/>
      <c r="AES2" s="367"/>
      <c r="AET2" s="367"/>
      <c r="AEU2" s="367"/>
      <c r="AEV2" s="368"/>
      <c r="AEW2" s="367"/>
      <c r="AEX2" s="367"/>
      <c r="AEY2" s="367"/>
      <c r="AEZ2" s="367"/>
      <c r="AFA2" s="367"/>
      <c r="AFB2" s="367"/>
      <c r="AFC2" s="367"/>
      <c r="AFD2" s="368"/>
      <c r="AFE2" s="367"/>
      <c r="AFF2" s="367"/>
      <c r="AFG2" s="367"/>
      <c r="AFH2" s="367"/>
      <c r="AFI2" s="367"/>
      <c r="AFJ2" s="367"/>
      <c r="AFK2" s="367"/>
      <c r="AFL2" s="368"/>
      <c r="AFM2" s="367"/>
      <c r="AFN2" s="367"/>
      <c r="AFO2" s="367"/>
      <c r="AFP2" s="367"/>
      <c r="AFQ2" s="367"/>
      <c r="AFR2" s="367"/>
      <c r="AFS2" s="367"/>
      <c r="AFT2" s="368"/>
      <c r="AFU2" s="367"/>
      <c r="AFV2" s="367"/>
      <c r="AFW2" s="367"/>
      <c r="AFX2" s="367"/>
      <c r="AFY2" s="367"/>
      <c r="AFZ2" s="367"/>
      <c r="AGA2" s="367"/>
      <c r="AGB2" s="368"/>
      <c r="AGC2" s="367"/>
      <c r="AGD2" s="367"/>
      <c r="AGE2" s="367"/>
      <c r="AGF2" s="367"/>
      <c r="AGG2" s="367"/>
      <c r="AGH2" s="367"/>
      <c r="AGI2" s="367"/>
      <c r="AGJ2" s="368"/>
      <c r="AGK2" s="367"/>
      <c r="AGL2" s="367"/>
      <c r="AGM2" s="367"/>
      <c r="AGN2" s="367"/>
      <c r="AGO2" s="367"/>
      <c r="AGP2" s="367"/>
      <c r="AGQ2" s="367"/>
      <c r="AGR2" s="368"/>
      <c r="AGS2" s="367"/>
      <c r="AGT2" s="367"/>
      <c r="AGU2" s="367"/>
      <c r="AGV2" s="367"/>
      <c r="AGW2" s="367"/>
      <c r="AGX2" s="367"/>
      <c r="AGY2" s="367"/>
      <c r="AGZ2" s="368"/>
      <c r="AHA2" s="367"/>
      <c r="AHB2" s="367"/>
      <c r="AHC2" s="367"/>
      <c r="AHD2" s="367"/>
      <c r="AHE2" s="367"/>
      <c r="AHF2" s="367"/>
      <c r="AHG2" s="367"/>
      <c r="AHH2" s="368"/>
      <c r="AHI2" s="367"/>
      <c r="AHJ2" s="367"/>
      <c r="AHK2" s="367"/>
      <c r="AHL2" s="367"/>
      <c r="AHM2" s="367"/>
      <c r="AHN2" s="367"/>
      <c r="AHO2" s="367"/>
      <c r="AHP2" s="368"/>
      <c r="AHQ2" s="367"/>
      <c r="AHR2" s="367"/>
      <c r="AHS2" s="367"/>
      <c r="AHT2" s="367"/>
      <c r="AHU2" s="367"/>
      <c r="AHV2" s="367"/>
      <c r="AHW2" s="367"/>
      <c r="AHX2" s="368"/>
      <c r="AHY2" s="367"/>
      <c r="AHZ2" s="367"/>
      <c r="AIA2" s="367"/>
      <c r="AIB2" s="367"/>
      <c r="AIC2" s="367"/>
      <c r="AID2" s="367"/>
      <c r="AIE2" s="367"/>
      <c r="AIF2" s="368"/>
      <c r="AIG2" s="367"/>
      <c r="AIH2" s="367"/>
      <c r="AII2" s="367"/>
      <c r="AIJ2" s="367"/>
      <c r="AIK2" s="367"/>
      <c r="AIL2" s="367"/>
      <c r="AIM2" s="367"/>
      <c r="AIN2" s="368"/>
      <c r="AIO2" s="367"/>
      <c r="AIP2" s="367"/>
      <c r="AIQ2" s="367"/>
      <c r="AIR2" s="367"/>
      <c r="AIS2" s="367"/>
      <c r="AIT2" s="367"/>
      <c r="AIU2" s="367"/>
      <c r="AIV2" s="368"/>
      <c r="AIW2" s="367"/>
      <c r="AIX2" s="367"/>
      <c r="AIY2" s="367"/>
      <c r="AIZ2" s="367"/>
      <c r="AJA2" s="367"/>
      <c r="AJB2" s="367"/>
      <c r="AJC2" s="367"/>
      <c r="AJD2" s="368"/>
      <c r="AJE2" s="367"/>
      <c r="AJF2" s="367"/>
      <c r="AJG2" s="367"/>
      <c r="AJH2" s="367"/>
      <c r="AJI2" s="367"/>
      <c r="AJJ2" s="367"/>
      <c r="AJK2" s="367"/>
      <c r="AJL2" s="368"/>
      <c r="AJM2" s="367"/>
      <c r="AJN2" s="367"/>
      <c r="AJO2" s="367"/>
      <c r="AJP2" s="367"/>
      <c r="AJQ2" s="367"/>
      <c r="AJR2" s="367"/>
      <c r="AJS2" s="367"/>
      <c r="AJT2" s="368"/>
      <c r="AJU2" s="367"/>
      <c r="AJV2" s="367"/>
      <c r="AJW2" s="367"/>
      <c r="AJX2" s="367"/>
      <c r="AJY2" s="367"/>
      <c r="AJZ2" s="367"/>
      <c r="AKA2" s="367"/>
      <c r="AKB2" s="368"/>
      <c r="AKC2" s="367"/>
      <c r="AKD2" s="367"/>
      <c r="AKE2" s="367"/>
      <c r="AKF2" s="367"/>
      <c r="AKG2" s="367"/>
      <c r="AKH2" s="367"/>
      <c r="AKI2" s="367"/>
      <c r="AKJ2" s="368"/>
      <c r="AKK2" s="367"/>
      <c r="AKL2" s="367"/>
      <c r="AKM2" s="367"/>
      <c r="AKN2" s="367"/>
      <c r="AKO2" s="367"/>
      <c r="AKP2" s="367"/>
      <c r="AKQ2" s="367"/>
      <c r="AKR2" s="368"/>
      <c r="AKS2" s="367"/>
      <c r="AKT2" s="367"/>
      <c r="AKU2" s="367"/>
      <c r="AKV2" s="367"/>
      <c r="AKW2" s="367"/>
      <c r="AKX2" s="367"/>
      <c r="AKY2" s="367"/>
      <c r="AKZ2" s="368"/>
      <c r="ALA2" s="367"/>
      <c r="ALB2" s="367"/>
      <c r="ALC2" s="367"/>
      <c r="ALD2" s="367"/>
      <c r="ALE2" s="367"/>
      <c r="ALF2" s="367"/>
      <c r="ALG2" s="367"/>
      <c r="ALH2" s="368"/>
      <c r="ALI2" s="367"/>
      <c r="ALJ2" s="367"/>
      <c r="ALK2" s="367"/>
      <c r="ALL2" s="367"/>
      <c r="ALM2" s="367"/>
      <c r="ALN2" s="367"/>
      <c r="ALO2" s="367"/>
      <c r="ALP2" s="368"/>
      <c r="ALQ2" s="367"/>
      <c r="ALR2" s="367"/>
      <c r="ALS2" s="367"/>
      <c r="ALT2" s="367"/>
      <c r="ALU2" s="367"/>
      <c r="ALV2" s="367"/>
      <c r="ALW2" s="367"/>
      <c r="ALX2" s="368"/>
      <c r="ALY2" s="367"/>
      <c r="ALZ2" s="367"/>
      <c r="AMA2" s="367"/>
      <c r="AMB2" s="367"/>
      <c r="AMC2" s="367"/>
      <c r="AMD2" s="367"/>
      <c r="AME2" s="367"/>
      <c r="AMF2" s="368"/>
      <c r="AMG2" s="367"/>
      <c r="AMH2" s="367"/>
      <c r="AMI2" s="367"/>
      <c r="AMJ2" s="367"/>
      <c r="AMK2" s="367"/>
      <c r="AML2" s="367"/>
      <c r="AMM2" s="367"/>
      <c r="AMN2" s="368"/>
      <c r="AMO2" s="367"/>
      <c r="AMP2" s="367"/>
      <c r="AMQ2" s="367"/>
      <c r="AMR2" s="367"/>
      <c r="AMS2" s="367"/>
      <c r="AMT2" s="367"/>
      <c r="AMU2" s="367"/>
      <c r="AMV2" s="368"/>
      <c r="AMW2" s="367"/>
      <c r="AMX2" s="367"/>
      <c r="AMY2" s="367"/>
      <c r="AMZ2" s="367"/>
      <c r="ANA2" s="367"/>
      <c r="ANB2" s="367"/>
      <c r="ANC2" s="367"/>
      <c r="AND2" s="368"/>
      <c r="ANE2" s="367"/>
      <c r="ANF2" s="367"/>
      <c r="ANG2" s="367"/>
      <c r="ANH2" s="367"/>
      <c r="ANI2" s="367"/>
      <c r="ANJ2" s="367"/>
      <c r="ANK2" s="367"/>
      <c r="ANL2" s="368"/>
      <c r="ANM2" s="367"/>
      <c r="ANN2" s="367"/>
      <c r="ANO2" s="367"/>
      <c r="ANP2" s="367"/>
      <c r="ANQ2" s="367"/>
      <c r="ANR2" s="367"/>
      <c r="ANS2" s="367"/>
      <c r="ANT2" s="368"/>
      <c r="ANU2" s="367"/>
      <c r="ANV2" s="367"/>
      <c r="ANW2" s="367"/>
      <c r="ANX2" s="367"/>
      <c r="ANY2" s="367"/>
      <c r="ANZ2" s="367"/>
      <c r="AOA2" s="367"/>
      <c r="AOB2" s="368"/>
      <c r="AOC2" s="367"/>
      <c r="AOD2" s="367"/>
      <c r="AOE2" s="367"/>
      <c r="AOF2" s="367"/>
      <c r="AOG2" s="367"/>
      <c r="AOH2" s="367"/>
      <c r="AOI2" s="367"/>
      <c r="AOJ2" s="368"/>
      <c r="AOK2" s="367"/>
      <c r="AOL2" s="367"/>
      <c r="AOM2" s="367"/>
      <c r="AON2" s="367"/>
      <c r="AOO2" s="367"/>
      <c r="AOP2" s="367"/>
      <c r="AOQ2" s="367"/>
      <c r="AOR2" s="368"/>
      <c r="AOS2" s="367"/>
      <c r="AOT2" s="367"/>
      <c r="AOU2" s="367"/>
      <c r="AOV2" s="367"/>
      <c r="AOW2" s="367"/>
      <c r="AOX2" s="367"/>
      <c r="AOY2" s="367"/>
      <c r="AOZ2" s="368"/>
      <c r="APA2" s="367"/>
      <c r="APB2" s="367"/>
      <c r="APC2" s="367"/>
      <c r="APD2" s="367"/>
      <c r="APE2" s="367"/>
      <c r="APF2" s="367"/>
      <c r="APG2" s="367"/>
      <c r="APH2" s="368"/>
      <c r="API2" s="367"/>
      <c r="APJ2" s="367"/>
      <c r="APK2" s="367"/>
      <c r="APL2" s="367"/>
      <c r="APM2" s="367"/>
      <c r="APN2" s="367"/>
      <c r="APO2" s="367"/>
      <c r="APP2" s="368"/>
      <c r="APQ2" s="367"/>
      <c r="APR2" s="367"/>
      <c r="APS2" s="367"/>
      <c r="APT2" s="367"/>
      <c r="APU2" s="367"/>
      <c r="APV2" s="367"/>
      <c r="APW2" s="367"/>
      <c r="APX2" s="368"/>
      <c r="APY2" s="367"/>
      <c r="APZ2" s="367"/>
      <c r="AQA2" s="367"/>
      <c r="AQB2" s="367"/>
      <c r="AQC2" s="367"/>
      <c r="AQD2" s="367"/>
      <c r="AQE2" s="367"/>
      <c r="AQF2" s="368"/>
      <c r="AQG2" s="367"/>
      <c r="AQH2" s="367"/>
      <c r="AQI2" s="367"/>
      <c r="AQJ2" s="367"/>
      <c r="AQK2" s="367"/>
      <c r="AQL2" s="367"/>
      <c r="AQM2" s="367"/>
      <c r="AQN2" s="368"/>
      <c r="AQO2" s="367"/>
      <c r="AQP2" s="367"/>
      <c r="AQQ2" s="367"/>
      <c r="AQR2" s="367"/>
      <c r="AQS2" s="367"/>
      <c r="AQT2" s="367"/>
      <c r="AQU2" s="367"/>
      <c r="AQV2" s="368"/>
      <c r="AQW2" s="367"/>
      <c r="AQX2" s="367"/>
      <c r="AQY2" s="367"/>
      <c r="AQZ2" s="367"/>
      <c r="ARA2" s="367"/>
      <c r="ARB2" s="367"/>
      <c r="ARC2" s="367"/>
      <c r="ARD2" s="368"/>
      <c r="ARE2" s="367"/>
      <c r="ARF2" s="367"/>
      <c r="ARG2" s="367"/>
      <c r="ARH2" s="367"/>
      <c r="ARI2" s="367"/>
      <c r="ARJ2" s="367"/>
      <c r="ARK2" s="367"/>
      <c r="ARL2" s="368"/>
      <c r="ARM2" s="367"/>
      <c r="ARN2" s="367"/>
      <c r="ARO2" s="367"/>
      <c r="ARP2" s="367"/>
      <c r="ARQ2" s="367"/>
      <c r="ARR2" s="367"/>
      <c r="ARS2" s="367"/>
      <c r="ART2" s="368"/>
      <c r="ARU2" s="367"/>
      <c r="ARV2" s="367"/>
      <c r="ARW2" s="367"/>
      <c r="ARX2" s="367"/>
      <c r="ARY2" s="367"/>
      <c r="ARZ2" s="367"/>
      <c r="ASA2" s="367"/>
      <c r="ASB2" s="368"/>
      <c r="ASC2" s="367"/>
      <c r="ASD2" s="367"/>
      <c r="ASE2" s="367"/>
      <c r="ASF2" s="367"/>
      <c r="ASG2" s="367"/>
      <c r="ASH2" s="367"/>
      <c r="ASI2" s="367"/>
      <c r="ASJ2" s="368"/>
      <c r="ASK2" s="367"/>
      <c r="ASL2" s="367"/>
      <c r="ASM2" s="367"/>
      <c r="ASN2" s="367"/>
      <c r="ASO2" s="367"/>
      <c r="ASP2" s="367"/>
      <c r="ASQ2" s="367"/>
      <c r="ASR2" s="368"/>
      <c r="ASS2" s="367"/>
      <c r="AST2" s="367"/>
      <c r="ASU2" s="367"/>
      <c r="ASV2" s="367"/>
      <c r="ASW2" s="367"/>
      <c r="ASX2" s="367"/>
      <c r="ASY2" s="367"/>
      <c r="ASZ2" s="368"/>
      <c r="ATA2" s="367"/>
      <c r="ATB2" s="367"/>
      <c r="ATC2" s="367"/>
      <c r="ATD2" s="367"/>
      <c r="ATE2" s="367"/>
      <c r="ATF2" s="367"/>
      <c r="ATG2" s="367"/>
      <c r="ATH2" s="368"/>
      <c r="ATI2" s="367"/>
      <c r="ATJ2" s="367"/>
      <c r="ATK2" s="367"/>
      <c r="ATL2" s="367"/>
      <c r="ATM2" s="367"/>
      <c r="ATN2" s="367"/>
      <c r="ATO2" s="367"/>
      <c r="ATP2" s="368"/>
      <c r="ATQ2" s="367"/>
      <c r="ATR2" s="367"/>
      <c r="ATS2" s="367"/>
      <c r="ATT2" s="367"/>
      <c r="ATU2" s="367"/>
      <c r="ATV2" s="367"/>
      <c r="ATW2" s="367"/>
      <c r="ATX2" s="368"/>
      <c r="ATY2" s="367"/>
      <c r="ATZ2" s="367"/>
      <c r="AUA2" s="367"/>
      <c r="AUB2" s="367"/>
      <c r="AUC2" s="367"/>
      <c r="AUD2" s="367"/>
      <c r="AUE2" s="367"/>
      <c r="AUF2" s="368"/>
      <c r="AUG2" s="367"/>
      <c r="AUH2" s="367"/>
      <c r="AUI2" s="367"/>
      <c r="AUJ2" s="367"/>
      <c r="AUK2" s="367"/>
      <c r="AUL2" s="367"/>
      <c r="AUM2" s="367"/>
      <c r="AUN2" s="368"/>
      <c r="AUO2" s="367"/>
      <c r="AUP2" s="367"/>
      <c r="AUQ2" s="367"/>
      <c r="AUR2" s="367"/>
      <c r="AUS2" s="367"/>
      <c r="AUT2" s="367"/>
      <c r="AUU2" s="367"/>
      <c r="AUV2" s="368"/>
      <c r="AUW2" s="367"/>
      <c r="AUX2" s="367"/>
      <c r="AUY2" s="367"/>
      <c r="AUZ2" s="367"/>
      <c r="AVA2" s="367"/>
      <c r="AVB2" s="367"/>
      <c r="AVC2" s="367"/>
      <c r="AVD2" s="368"/>
      <c r="AVE2" s="367"/>
      <c r="AVF2" s="367"/>
      <c r="AVG2" s="367"/>
      <c r="AVH2" s="367"/>
      <c r="AVI2" s="367"/>
      <c r="AVJ2" s="367"/>
      <c r="AVK2" s="367"/>
      <c r="AVL2" s="368"/>
      <c r="AVM2" s="367"/>
      <c r="AVN2" s="367"/>
      <c r="AVO2" s="367"/>
      <c r="AVP2" s="367"/>
      <c r="AVQ2" s="367"/>
      <c r="AVR2" s="367"/>
      <c r="AVS2" s="367"/>
      <c r="AVT2" s="368"/>
      <c r="AVU2" s="367"/>
      <c r="AVV2" s="367"/>
      <c r="AVW2" s="367"/>
      <c r="AVX2" s="367"/>
      <c r="AVY2" s="367"/>
      <c r="AVZ2" s="367"/>
      <c r="AWA2" s="367"/>
      <c r="AWB2" s="368"/>
      <c r="AWC2" s="367"/>
      <c r="AWD2" s="367"/>
      <c r="AWE2" s="367"/>
      <c r="AWF2" s="367"/>
      <c r="AWG2" s="367"/>
      <c r="AWH2" s="367"/>
      <c r="AWI2" s="367"/>
      <c r="AWJ2" s="368"/>
      <c r="AWK2" s="367"/>
      <c r="AWL2" s="367"/>
      <c r="AWM2" s="367"/>
      <c r="AWN2" s="367"/>
      <c r="AWO2" s="367"/>
      <c r="AWP2" s="367"/>
      <c r="AWQ2" s="367"/>
      <c r="AWR2" s="368"/>
      <c r="AWS2" s="367"/>
      <c r="AWT2" s="367"/>
      <c r="AWU2" s="367"/>
      <c r="AWV2" s="367"/>
      <c r="AWW2" s="367"/>
      <c r="AWX2" s="367"/>
      <c r="AWY2" s="367"/>
      <c r="AWZ2" s="368"/>
      <c r="AXA2" s="367"/>
      <c r="AXB2" s="367"/>
      <c r="AXC2" s="367"/>
      <c r="AXD2" s="367"/>
      <c r="AXE2" s="367"/>
      <c r="AXF2" s="367"/>
      <c r="AXG2" s="367"/>
      <c r="AXH2" s="368"/>
      <c r="AXI2" s="367"/>
      <c r="AXJ2" s="367"/>
      <c r="AXK2" s="367"/>
      <c r="AXL2" s="367"/>
      <c r="AXM2" s="367"/>
      <c r="AXN2" s="367"/>
      <c r="AXO2" s="367"/>
      <c r="AXP2" s="368"/>
      <c r="AXQ2" s="367"/>
      <c r="AXR2" s="367"/>
      <c r="AXS2" s="367"/>
      <c r="AXT2" s="367"/>
      <c r="AXU2" s="367"/>
      <c r="AXV2" s="367"/>
      <c r="AXW2" s="367"/>
      <c r="AXX2" s="368"/>
      <c r="AXY2" s="367"/>
      <c r="AXZ2" s="367"/>
      <c r="AYA2" s="367"/>
      <c r="AYB2" s="367"/>
      <c r="AYC2" s="367"/>
      <c r="AYD2" s="367"/>
      <c r="AYE2" s="367"/>
      <c r="AYF2" s="368"/>
      <c r="AYG2" s="367"/>
      <c r="AYH2" s="367"/>
      <c r="AYI2" s="367"/>
      <c r="AYJ2" s="367"/>
      <c r="AYK2" s="367"/>
      <c r="AYL2" s="367"/>
      <c r="AYM2" s="367"/>
      <c r="AYN2" s="368"/>
      <c r="AYO2" s="367"/>
      <c r="AYP2" s="367"/>
      <c r="AYQ2" s="367"/>
      <c r="AYR2" s="367"/>
      <c r="AYS2" s="367"/>
      <c r="AYT2" s="367"/>
      <c r="AYU2" s="367"/>
      <c r="AYV2" s="368"/>
      <c r="AYW2" s="367"/>
      <c r="AYX2" s="367"/>
      <c r="AYY2" s="367"/>
      <c r="AYZ2" s="367"/>
      <c r="AZA2" s="367"/>
      <c r="AZB2" s="367"/>
      <c r="AZC2" s="367"/>
      <c r="AZD2" s="368"/>
      <c r="AZE2" s="367"/>
      <c r="AZF2" s="367"/>
      <c r="AZG2" s="367"/>
      <c r="AZH2" s="367"/>
      <c r="AZI2" s="367"/>
      <c r="AZJ2" s="367"/>
      <c r="AZK2" s="367"/>
      <c r="AZL2" s="368"/>
      <c r="AZM2" s="367"/>
      <c r="AZN2" s="367"/>
      <c r="AZO2" s="367"/>
      <c r="AZP2" s="367"/>
      <c r="AZQ2" s="367"/>
      <c r="AZR2" s="367"/>
      <c r="AZS2" s="367"/>
      <c r="AZT2" s="368"/>
      <c r="AZU2" s="367"/>
      <c r="AZV2" s="367"/>
      <c r="AZW2" s="367"/>
      <c r="AZX2" s="367"/>
      <c r="AZY2" s="367"/>
      <c r="AZZ2" s="367"/>
      <c r="BAA2" s="367"/>
      <c r="BAB2" s="368"/>
      <c r="BAC2" s="367"/>
      <c r="BAD2" s="367"/>
      <c r="BAE2" s="367"/>
      <c r="BAF2" s="367"/>
      <c r="BAG2" s="367"/>
      <c r="BAH2" s="367"/>
      <c r="BAI2" s="367"/>
      <c r="BAJ2" s="368"/>
      <c r="BAK2" s="367"/>
      <c r="BAL2" s="367"/>
      <c r="BAM2" s="367"/>
      <c r="BAN2" s="367"/>
      <c r="BAO2" s="367"/>
      <c r="BAP2" s="367"/>
      <c r="BAQ2" s="367"/>
      <c r="BAR2" s="368"/>
      <c r="BAS2" s="367"/>
      <c r="BAT2" s="367"/>
      <c r="BAU2" s="367"/>
      <c r="BAV2" s="367"/>
      <c r="BAW2" s="367"/>
      <c r="BAX2" s="367"/>
      <c r="BAY2" s="367"/>
      <c r="BAZ2" s="368"/>
      <c r="BBA2" s="367"/>
      <c r="BBB2" s="367"/>
      <c r="BBC2" s="367"/>
      <c r="BBD2" s="367"/>
      <c r="BBE2" s="367"/>
      <c r="BBF2" s="367"/>
      <c r="BBG2" s="367"/>
      <c r="BBH2" s="368"/>
      <c r="BBI2" s="367"/>
      <c r="BBJ2" s="367"/>
      <c r="BBK2" s="367"/>
      <c r="BBL2" s="367"/>
      <c r="BBM2" s="367"/>
      <c r="BBN2" s="367"/>
      <c r="BBO2" s="367"/>
      <c r="BBP2" s="368"/>
      <c r="BBQ2" s="367"/>
      <c r="BBR2" s="367"/>
      <c r="BBS2" s="367"/>
      <c r="BBT2" s="367"/>
      <c r="BBU2" s="367"/>
      <c r="BBV2" s="367"/>
      <c r="BBW2" s="367"/>
      <c r="BBX2" s="368"/>
      <c r="BBY2" s="367"/>
      <c r="BBZ2" s="367"/>
      <c r="BCA2" s="367"/>
      <c r="BCB2" s="367"/>
      <c r="BCC2" s="367"/>
      <c r="BCD2" s="367"/>
      <c r="BCE2" s="367"/>
      <c r="BCF2" s="368"/>
      <c r="BCG2" s="367"/>
      <c r="BCH2" s="367"/>
      <c r="BCI2" s="367"/>
      <c r="BCJ2" s="367"/>
      <c r="BCK2" s="367"/>
      <c r="BCL2" s="367"/>
      <c r="BCM2" s="367"/>
      <c r="BCN2" s="368"/>
      <c r="BCO2" s="367"/>
      <c r="BCP2" s="367"/>
      <c r="BCQ2" s="367"/>
      <c r="BCR2" s="367"/>
      <c r="BCS2" s="367"/>
      <c r="BCT2" s="367"/>
      <c r="BCU2" s="367"/>
      <c r="BCV2" s="368"/>
      <c r="BCW2" s="367"/>
      <c r="BCX2" s="367"/>
      <c r="BCY2" s="367"/>
      <c r="BCZ2" s="367"/>
      <c r="BDA2" s="367"/>
      <c r="BDB2" s="367"/>
      <c r="BDC2" s="367"/>
      <c r="BDD2" s="368"/>
      <c r="BDE2" s="367"/>
      <c r="BDF2" s="367"/>
      <c r="BDG2" s="367"/>
      <c r="BDH2" s="367"/>
      <c r="BDI2" s="367"/>
      <c r="BDJ2" s="367"/>
      <c r="BDK2" s="367"/>
      <c r="BDL2" s="368"/>
      <c r="BDM2" s="367"/>
      <c r="BDN2" s="367"/>
      <c r="BDO2" s="367"/>
      <c r="BDP2" s="367"/>
      <c r="BDQ2" s="367"/>
      <c r="BDR2" s="367"/>
      <c r="BDS2" s="367"/>
      <c r="BDT2" s="368"/>
      <c r="BDU2" s="367"/>
      <c r="BDV2" s="367"/>
      <c r="BDW2" s="367"/>
      <c r="BDX2" s="367"/>
      <c r="BDY2" s="367"/>
      <c r="BDZ2" s="367"/>
      <c r="BEA2" s="367"/>
      <c r="BEB2" s="368"/>
      <c r="BEC2" s="367"/>
      <c r="BED2" s="367"/>
      <c r="BEE2" s="367"/>
      <c r="BEF2" s="367"/>
      <c r="BEG2" s="367"/>
      <c r="BEH2" s="367"/>
      <c r="BEI2" s="367"/>
      <c r="BEJ2" s="368"/>
      <c r="BEK2" s="367"/>
      <c r="BEL2" s="367"/>
      <c r="BEM2" s="367"/>
      <c r="BEN2" s="367"/>
      <c r="BEO2" s="367"/>
      <c r="BEP2" s="367"/>
      <c r="BEQ2" s="367"/>
      <c r="BER2" s="368"/>
      <c r="BES2" s="367"/>
      <c r="BET2" s="367"/>
      <c r="BEU2" s="367"/>
      <c r="BEV2" s="367"/>
      <c r="BEW2" s="367"/>
      <c r="BEX2" s="367"/>
      <c r="BEY2" s="367"/>
      <c r="BEZ2" s="368"/>
      <c r="BFA2" s="367"/>
      <c r="BFB2" s="367"/>
      <c r="BFC2" s="367"/>
      <c r="BFD2" s="367"/>
      <c r="BFE2" s="367"/>
      <c r="BFF2" s="367"/>
      <c r="BFG2" s="367"/>
      <c r="BFH2" s="368"/>
      <c r="BFI2" s="367"/>
      <c r="BFJ2" s="367"/>
      <c r="BFK2" s="367"/>
      <c r="BFL2" s="367"/>
      <c r="BFM2" s="367"/>
      <c r="BFN2" s="367"/>
      <c r="BFO2" s="367"/>
      <c r="BFP2" s="368"/>
      <c r="BFQ2" s="367"/>
      <c r="BFR2" s="367"/>
      <c r="BFS2" s="367"/>
      <c r="BFT2" s="367"/>
      <c r="BFU2" s="367"/>
      <c r="BFV2" s="367"/>
      <c r="BFW2" s="367"/>
      <c r="BFX2" s="368"/>
      <c r="BFY2" s="367"/>
      <c r="BFZ2" s="367"/>
      <c r="BGA2" s="367"/>
      <c r="BGB2" s="367"/>
      <c r="BGC2" s="367"/>
      <c r="BGD2" s="367"/>
      <c r="BGE2" s="367"/>
      <c r="BGF2" s="368"/>
      <c r="BGG2" s="367"/>
      <c r="BGH2" s="367"/>
      <c r="BGI2" s="367"/>
      <c r="BGJ2" s="367"/>
      <c r="BGK2" s="367"/>
      <c r="BGL2" s="367"/>
      <c r="BGM2" s="367"/>
      <c r="BGN2" s="368"/>
      <c r="BGO2" s="367"/>
      <c r="BGP2" s="367"/>
      <c r="BGQ2" s="367"/>
      <c r="BGR2" s="367"/>
      <c r="BGS2" s="367"/>
      <c r="BGT2" s="367"/>
      <c r="BGU2" s="367"/>
      <c r="BGV2" s="368"/>
      <c r="BGW2" s="367"/>
      <c r="BGX2" s="367"/>
      <c r="BGY2" s="367"/>
      <c r="BGZ2" s="367"/>
      <c r="BHA2" s="367"/>
      <c r="BHB2" s="367"/>
      <c r="BHC2" s="367"/>
      <c r="BHD2" s="368"/>
      <c r="BHE2" s="367"/>
      <c r="BHF2" s="367"/>
      <c r="BHG2" s="367"/>
      <c r="BHH2" s="367"/>
      <c r="BHI2" s="367"/>
      <c r="BHJ2" s="367"/>
      <c r="BHK2" s="367"/>
      <c r="BHL2" s="368"/>
      <c r="BHM2" s="367"/>
      <c r="BHN2" s="367"/>
      <c r="BHO2" s="367"/>
      <c r="BHP2" s="367"/>
      <c r="BHQ2" s="367"/>
      <c r="BHR2" s="367"/>
      <c r="BHS2" s="367"/>
      <c r="BHT2" s="368"/>
      <c r="BHU2" s="367"/>
      <c r="BHV2" s="367"/>
      <c r="BHW2" s="367"/>
      <c r="BHX2" s="367"/>
      <c r="BHY2" s="367"/>
      <c r="BHZ2" s="367"/>
      <c r="BIA2" s="367"/>
      <c r="BIB2" s="368"/>
      <c r="BIC2" s="367"/>
      <c r="BID2" s="367"/>
      <c r="BIE2" s="367"/>
      <c r="BIF2" s="367"/>
      <c r="BIG2" s="367"/>
      <c r="BIH2" s="367"/>
      <c r="BII2" s="367"/>
      <c r="BIJ2" s="368"/>
      <c r="BIK2" s="367"/>
      <c r="BIL2" s="367"/>
      <c r="BIM2" s="367"/>
      <c r="BIN2" s="367"/>
      <c r="BIO2" s="367"/>
      <c r="BIP2" s="367"/>
      <c r="BIQ2" s="367"/>
      <c r="BIR2" s="368"/>
      <c r="BIS2" s="367"/>
      <c r="BIT2" s="367"/>
      <c r="BIU2" s="367"/>
      <c r="BIV2" s="367"/>
      <c r="BIW2" s="367"/>
      <c r="BIX2" s="367"/>
      <c r="BIY2" s="367"/>
      <c r="BIZ2" s="368"/>
      <c r="BJA2" s="367"/>
      <c r="BJB2" s="367"/>
      <c r="BJC2" s="367"/>
      <c r="BJD2" s="367"/>
      <c r="BJE2" s="367"/>
      <c r="BJF2" s="367"/>
      <c r="BJG2" s="367"/>
      <c r="BJH2" s="368"/>
      <c r="BJI2" s="367"/>
      <c r="BJJ2" s="367"/>
      <c r="BJK2" s="367"/>
      <c r="BJL2" s="367"/>
      <c r="BJM2" s="367"/>
      <c r="BJN2" s="367"/>
      <c r="BJO2" s="367"/>
      <c r="BJP2" s="368"/>
      <c r="BJQ2" s="367"/>
      <c r="BJR2" s="367"/>
      <c r="BJS2" s="367"/>
      <c r="BJT2" s="367"/>
      <c r="BJU2" s="367"/>
      <c r="BJV2" s="367"/>
      <c r="BJW2" s="367"/>
      <c r="BJX2" s="368"/>
      <c r="BJY2" s="367"/>
      <c r="BJZ2" s="367"/>
      <c r="BKA2" s="367"/>
      <c r="BKB2" s="367"/>
      <c r="BKC2" s="367"/>
      <c r="BKD2" s="367"/>
      <c r="BKE2" s="367"/>
      <c r="BKF2" s="368"/>
      <c r="BKG2" s="367"/>
      <c r="BKH2" s="367"/>
      <c r="BKI2" s="367"/>
      <c r="BKJ2" s="367"/>
      <c r="BKK2" s="367"/>
      <c r="BKL2" s="367"/>
      <c r="BKM2" s="367"/>
      <c r="BKN2" s="368"/>
      <c r="BKO2" s="367"/>
      <c r="BKP2" s="367"/>
      <c r="BKQ2" s="367"/>
      <c r="BKR2" s="367"/>
      <c r="BKS2" s="367"/>
      <c r="BKT2" s="367"/>
      <c r="BKU2" s="367"/>
      <c r="BKV2" s="368"/>
      <c r="BKW2" s="367"/>
      <c r="BKX2" s="367"/>
      <c r="BKY2" s="367"/>
      <c r="BKZ2" s="367"/>
      <c r="BLA2" s="367"/>
      <c r="BLB2" s="367"/>
      <c r="BLC2" s="367"/>
      <c r="BLD2" s="368"/>
      <c r="BLE2" s="367"/>
      <c r="BLF2" s="367"/>
      <c r="BLG2" s="367"/>
      <c r="BLH2" s="367"/>
      <c r="BLI2" s="367"/>
      <c r="BLJ2" s="367"/>
      <c r="BLK2" s="367"/>
      <c r="BLL2" s="368"/>
      <c r="BLM2" s="367"/>
      <c r="BLN2" s="367"/>
      <c r="BLO2" s="367"/>
      <c r="BLP2" s="367"/>
      <c r="BLQ2" s="367"/>
      <c r="BLR2" s="367"/>
      <c r="BLS2" s="367"/>
      <c r="BLT2" s="368"/>
      <c r="BLU2" s="367"/>
      <c r="BLV2" s="367"/>
      <c r="BLW2" s="367"/>
      <c r="BLX2" s="367"/>
      <c r="BLY2" s="367"/>
      <c r="BLZ2" s="367"/>
      <c r="BMA2" s="367"/>
      <c r="BMB2" s="368"/>
      <c r="BMC2" s="367"/>
      <c r="BMD2" s="367"/>
      <c r="BME2" s="367"/>
      <c r="BMF2" s="367"/>
      <c r="BMG2" s="367"/>
      <c r="BMH2" s="367"/>
      <c r="BMI2" s="367"/>
      <c r="BMJ2" s="368"/>
      <c r="BMK2" s="367"/>
      <c r="BML2" s="367"/>
      <c r="BMM2" s="367"/>
      <c r="BMN2" s="367"/>
      <c r="BMO2" s="367"/>
      <c r="BMP2" s="367"/>
      <c r="BMQ2" s="367"/>
      <c r="BMR2" s="368"/>
      <c r="BMS2" s="367"/>
      <c r="BMT2" s="367"/>
      <c r="BMU2" s="367"/>
      <c r="BMV2" s="367"/>
      <c r="BMW2" s="367"/>
      <c r="BMX2" s="367"/>
      <c r="BMY2" s="367"/>
      <c r="BMZ2" s="368"/>
      <c r="BNA2" s="367"/>
      <c r="BNB2" s="367"/>
      <c r="BNC2" s="367"/>
      <c r="BND2" s="367"/>
      <c r="BNE2" s="367"/>
      <c r="BNF2" s="367"/>
      <c r="BNG2" s="367"/>
      <c r="BNH2" s="368"/>
      <c r="BNI2" s="367"/>
      <c r="BNJ2" s="367"/>
      <c r="BNK2" s="367"/>
      <c r="BNL2" s="367"/>
      <c r="BNM2" s="367"/>
      <c r="BNN2" s="367"/>
      <c r="BNO2" s="367"/>
      <c r="BNP2" s="368"/>
      <c r="BNQ2" s="367"/>
      <c r="BNR2" s="367"/>
      <c r="BNS2" s="367"/>
      <c r="BNT2" s="367"/>
      <c r="BNU2" s="367"/>
      <c r="BNV2" s="367"/>
      <c r="BNW2" s="367"/>
      <c r="BNX2" s="368"/>
      <c r="BNY2" s="367"/>
      <c r="BNZ2" s="367"/>
      <c r="BOA2" s="367"/>
      <c r="BOB2" s="367"/>
      <c r="BOC2" s="367"/>
      <c r="BOD2" s="367"/>
      <c r="BOE2" s="367"/>
      <c r="BOF2" s="368"/>
      <c r="BOG2" s="367"/>
      <c r="BOH2" s="367"/>
      <c r="BOI2" s="367"/>
      <c r="BOJ2" s="367"/>
      <c r="BOK2" s="367"/>
      <c r="BOL2" s="367"/>
      <c r="BOM2" s="367"/>
      <c r="BON2" s="368"/>
      <c r="BOO2" s="367"/>
      <c r="BOP2" s="367"/>
      <c r="BOQ2" s="367"/>
      <c r="BOR2" s="367"/>
      <c r="BOS2" s="367"/>
      <c r="BOT2" s="367"/>
      <c r="BOU2" s="367"/>
      <c r="BOV2" s="368"/>
      <c r="BOW2" s="367"/>
      <c r="BOX2" s="367"/>
      <c r="BOY2" s="367"/>
      <c r="BOZ2" s="367"/>
      <c r="BPA2" s="367"/>
      <c r="BPB2" s="367"/>
      <c r="BPC2" s="367"/>
      <c r="BPD2" s="368"/>
      <c r="BPE2" s="367"/>
      <c r="BPF2" s="367"/>
      <c r="BPG2" s="367"/>
      <c r="BPH2" s="367"/>
      <c r="BPI2" s="367"/>
      <c r="BPJ2" s="367"/>
      <c r="BPK2" s="367"/>
      <c r="BPL2" s="368"/>
      <c r="BPM2" s="367"/>
      <c r="BPN2" s="367"/>
      <c r="BPO2" s="367"/>
      <c r="BPP2" s="367"/>
      <c r="BPQ2" s="367"/>
      <c r="BPR2" s="367"/>
      <c r="BPS2" s="367"/>
      <c r="BPT2" s="368"/>
      <c r="BPU2" s="367"/>
      <c r="BPV2" s="367"/>
      <c r="BPW2" s="367"/>
      <c r="BPX2" s="367"/>
      <c r="BPY2" s="367"/>
      <c r="BPZ2" s="367"/>
      <c r="BQA2" s="367"/>
      <c r="BQB2" s="368"/>
      <c r="BQC2" s="367"/>
      <c r="BQD2" s="367"/>
      <c r="BQE2" s="367"/>
      <c r="BQF2" s="367"/>
      <c r="BQG2" s="367"/>
      <c r="BQH2" s="367"/>
      <c r="BQI2" s="367"/>
      <c r="BQJ2" s="368"/>
      <c r="BQK2" s="367"/>
      <c r="BQL2" s="367"/>
      <c r="BQM2" s="367"/>
      <c r="BQN2" s="367"/>
      <c r="BQO2" s="367"/>
      <c r="BQP2" s="367"/>
      <c r="BQQ2" s="367"/>
      <c r="BQR2" s="368"/>
      <c r="BQS2" s="367"/>
      <c r="BQT2" s="367"/>
      <c r="BQU2" s="367"/>
      <c r="BQV2" s="367"/>
      <c r="BQW2" s="367"/>
      <c r="BQX2" s="367"/>
      <c r="BQY2" s="367"/>
      <c r="BQZ2" s="368"/>
      <c r="BRA2" s="367"/>
      <c r="BRB2" s="367"/>
      <c r="BRC2" s="367"/>
      <c r="BRD2" s="367"/>
      <c r="BRE2" s="367"/>
      <c r="BRF2" s="367"/>
      <c r="BRG2" s="367"/>
      <c r="BRH2" s="368"/>
      <c r="BRI2" s="367"/>
      <c r="BRJ2" s="367"/>
      <c r="BRK2" s="367"/>
      <c r="BRL2" s="367"/>
      <c r="BRM2" s="367"/>
      <c r="BRN2" s="367"/>
      <c r="BRO2" s="367"/>
      <c r="BRP2" s="368"/>
      <c r="BRQ2" s="367"/>
      <c r="BRR2" s="367"/>
      <c r="BRS2" s="367"/>
      <c r="BRT2" s="367"/>
      <c r="BRU2" s="367"/>
      <c r="BRV2" s="367"/>
      <c r="BRW2" s="367"/>
      <c r="BRX2" s="368"/>
      <c r="BRY2" s="367"/>
      <c r="BRZ2" s="367"/>
      <c r="BSA2" s="367"/>
      <c r="BSB2" s="367"/>
      <c r="BSC2" s="367"/>
      <c r="BSD2" s="367"/>
      <c r="BSE2" s="367"/>
      <c r="BSF2" s="368"/>
      <c r="BSG2" s="367"/>
      <c r="BSH2" s="367"/>
      <c r="BSI2" s="367"/>
      <c r="BSJ2" s="367"/>
      <c r="BSK2" s="367"/>
      <c r="BSL2" s="367"/>
      <c r="BSM2" s="367"/>
      <c r="BSN2" s="368"/>
      <c r="BSO2" s="367"/>
      <c r="BSP2" s="367"/>
      <c r="BSQ2" s="367"/>
      <c r="BSR2" s="367"/>
      <c r="BSS2" s="367"/>
      <c r="BST2" s="367"/>
      <c r="BSU2" s="367"/>
      <c r="BSV2" s="368"/>
      <c r="BSW2" s="367"/>
      <c r="BSX2" s="367"/>
      <c r="BSY2" s="367"/>
      <c r="BSZ2" s="367"/>
      <c r="BTA2" s="367"/>
      <c r="BTB2" s="367"/>
      <c r="BTC2" s="367"/>
      <c r="BTD2" s="368"/>
      <c r="BTE2" s="367"/>
      <c r="BTF2" s="367"/>
      <c r="BTG2" s="367"/>
      <c r="BTH2" s="367"/>
      <c r="BTI2" s="367"/>
      <c r="BTJ2" s="367"/>
      <c r="BTK2" s="367"/>
      <c r="BTL2" s="368"/>
      <c r="BTM2" s="367"/>
      <c r="BTN2" s="367"/>
      <c r="BTO2" s="367"/>
      <c r="BTP2" s="367"/>
      <c r="BTQ2" s="367"/>
      <c r="BTR2" s="367"/>
      <c r="BTS2" s="367"/>
      <c r="BTT2" s="368"/>
      <c r="BTU2" s="367"/>
      <c r="BTV2" s="367"/>
      <c r="BTW2" s="367"/>
      <c r="BTX2" s="367"/>
      <c r="BTY2" s="367"/>
      <c r="BTZ2" s="367"/>
      <c r="BUA2" s="367"/>
      <c r="BUB2" s="368"/>
      <c r="BUC2" s="367"/>
      <c r="BUD2" s="367"/>
      <c r="BUE2" s="367"/>
      <c r="BUF2" s="367"/>
      <c r="BUG2" s="367"/>
      <c r="BUH2" s="367"/>
      <c r="BUI2" s="367"/>
      <c r="BUJ2" s="368"/>
      <c r="BUK2" s="367"/>
      <c r="BUL2" s="367"/>
      <c r="BUM2" s="367"/>
      <c r="BUN2" s="367"/>
      <c r="BUO2" s="367"/>
      <c r="BUP2" s="367"/>
      <c r="BUQ2" s="367"/>
      <c r="BUR2" s="368"/>
      <c r="BUS2" s="367"/>
      <c r="BUT2" s="367"/>
      <c r="BUU2" s="367"/>
      <c r="BUV2" s="367"/>
      <c r="BUW2" s="367"/>
      <c r="BUX2" s="367"/>
      <c r="BUY2" s="367"/>
      <c r="BUZ2" s="368"/>
      <c r="BVA2" s="367"/>
      <c r="BVB2" s="367"/>
      <c r="BVC2" s="367"/>
      <c r="BVD2" s="367"/>
      <c r="BVE2" s="367"/>
      <c r="BVF2" s="367"/>
      <c r="BVG2" s="367"/>
      <c r="BVH2" s="368"/>
      <c r="BVI2" s="367"/>
      <c r="BVJ2" s="367"/>
      <c r="BVK2" s="367"/>
      <c r="BVL2" s="367"/>
      <c r="BVM2" s="367"/>
      <c r="BVN2" s="367"/>
      <c r="BVO2" s="367"/>
      <c r="BVP2" s="368"/>
      <c r="BVQ2" s="367"/>
      <c r="BVR2" s="367"/>
      <c r="BVS2" s="367"/>
      <c r="BVT2" s="367"/>
      <c r="BVU2" s="367"/>
      <c r="BVV2" s="367"/>
      <c r="BVW2" s="367"/>
      <c r="BVX2" s="368"/>
      <c r="BVY2" s="367"/>
      <c r="BVZ2" s="367"/>
      <c r="BWA2" s="367"/>
      <c r="BWB2" s="367"/>
      <c r="BWC2" s="367"/>
      <c r="BWD2" s="367"/>
      <c r="BWE2" s="367"/>
      <c r="BWF2" s="368"/>
      <c r="BWG2" s="367"/>
      <c r="BWH2" s="367"/>
      <c r="BWI2" s="367"/>
      <c r="BWJ2" s="367"/>
      <c r="BWK2" s="367"/>
      <c r="BWL2" s="367"/>
      <c r="BWM2" s="367"/>
      <c r="BWN2" s="368"/>
      <c r="BWO2" s="367"/>
      <c r="BWP2" s="367"/>
      <c r="BWQ2" s="367"/>
      <c r="BWR2" s="367"/>
      <c r="BWS2" s="367"/>
      <c r="BWT2" s="367"/>
      <c r="BWU2" s="367"/>
      <c r="BWV2" s="368"/>
      <c r="BWW2" s="367"/>
      <c r="BWX2" s="367"/>
      <c r="BWY2" s="367"/>
      <c r="BWZ2" s="367"/>
      <c r="BXA2" s="367"/>
      <c r="BXB2" s="367"/>
      <c r="BXC2" s="367"/>
      <c r="BXD2" s="368"/>
      <c r="BXE2" s="367"/>
      <c r="BXF2" s="367"/>
      <c r="BXG2" s="367"/>
      <c r="BXH2" s="367"/>
      <c r="BXI2" s="367"/>
      <c r="BXJ2" s="367"/>
      <c r="BXK2" s="367"/>
      <c r="BXL2" s="368"/>
      <c r="BXM2" s="367"/>
      <c r="BXN2" s="367"/>
      <c r="BXO2" s="367"/>
      <c r="BXP2" s="367"/>
      <c r="BXQ2" s="367"/>
      <c r="BXR2" s="367"/>
      <c r="BXS2" s="367"/>
      <c r="BXT2" s="368"/>
      <c r="BXU2" s="367"/>
      <c r="BXV2" s="367"/>
      <c r="BXW2" s="367"/>
      <c r="BXX2" s="367"/>
      <c r="BXY2" s="367"/>
      <c r="BXZ2" s="367"/>
      <c r="BYA2" s="367"/>
      <c r="BYB2" s="368"/>
      <c r="BYC2" s="367"/>
      <c r="BYD2" s="367"/>
      <c r="BYE2" s="367"/>
      <c r="BYF2" s="367"/>
      <c r="BYG2" s="367"/>
      <c r="BYH2" s="367"/>
      <c r="BYI2" s="367"/>
      <c r="BYJ2" s="368"/>
      <c r="BYK2" s="367"/>
      <c r="BYL2" s="367"/>
      <c r="BYM2" s="367"/>
      <c r="BYN2" s="367"/>
      <c r="BYO2" s="367"/>
      <c r="BYP2" s="367"/>
      <c r="BYQ2" s="367"/>
      <c r="BYR2" s="368"/>
      <c r="BYS2" s="367"/>
      <c r="BYT2" s="367"/>
      <c r="BYU2" s="367"/>
      <c r="BYV2" s="367"/>
      <c r="BYW2" s="367"/>
      <c r="BYX2" s="367"/>
      <c r="BYY2" s="367"/>
      <c r="BYZ2" s="368"/>
      <c r="BZA2" s="367"/>
      <c r="BZB2" s="367"/>
      <c r="BZC2" s="367"/>
      <c r="BZD2" s="367"/>
      <c r="BZE2" s="367"/>
      <c r="BZF2" s="367"/>
      <c r="BZG2" s="367"/>
      <c r="BZH2" s="368"/>
      <c r="BZI2" s="367"/>
      <c r="BZJ2" s="367"/>
      <c r="BZK2" s="367"/>
      <c r="BZL2" s="367"/>
      <c r="BZM2" s="367"/>
      <c r="BZN2" s="367"/>
      <c r="BZO2" s="367"/>
      <c r="BZP2" s="368"/>
      <c r="BZQ2" s="367"/>
      <c r="BZR2" s="367"/>
      <c r="BZS2" s="367"/>
      <c r="BZT2" s="367"/>
      <c r="BZU2" s="367"/>
      <c r="BZV2" s="367"/>
      <c r="BZW2" s="367"/>
      <c r="BZX2" s="368"/>
      <c r="BZY2" s="367"/>
      <c r="BZZ2" s="367"/>
      <c r="CAA2" s="367"/>
      <c r="CAB2" s="367"/>
      <c r="CAC2" s="367"/>
      <c r="CAD2" s="367"/>
      <c r="CAE2" s="367"/>
      <c r="CAF2" s="368"/>
      <c r="CAG2" s="367"/>
      <c r="CAH2" s="367"/>
      <c r="CAI2" s="367"/>
      <c r="CAJ2" s="367"/>
      <c r="CAK2" s="367"/>
      <c r="CAL2" s="367"/>
      <c r="CAM2" s="367"/>
      <c r="CAN2" s="368"/>
      <c r="CAO2" s="367"/>
      <c r="CAP2" s="367"/>
      <c r="CAQ2" s="367"/>
      <c r="CAR2" s="367"/>
      <c r="CAS2" s="367"/>
      <c r="CAT2" s="367"/>
      <c r="CAU2" s="367"/>
      <c r="CAV2" s="368"/>
      <c r="CAW2" s="367"/>
      <c r="CAX2" s="367"/>
      <c r="CAY2" s="367"/>
      <c r="CAZ2" s="367"/>
      <c r="CBA2" s="367"/>
      <c r="CBB2" s="367"/>
      <c r="CBC2" s="367"/>
      <c r="CBD2" s="368"/>
      <c r="CBE2" s="367"/>
      <c r="CBF2" s="367"/>
      <c r="CBG2" s="367"/>
      <c r="CBH2" s="367"/>
      <c r="CBI2" s="367"/>
      <c r="CBJ2" s="367"/>
      <c r="CBK2" s="367"/>
      <c r="CBL2" s="368"/>
      <c r="CBM2" s="367"/>
      <c r="CBN2" s="367"/>
      <c r="CBO2" s="367"/>
      <c r="CBP2" s="367"/>
      <c r="CBQ2" s="367"/>
      <c r="CBR2" s="367"/>
      <c r="CBS2" s="367"/>
      <c r="CBT2" s="368"/>
      <c r="CBU2" s="367"/>
      <c r="CBV2" s="367"/>
      <c r="CBW2" s="367"/>
      <c r="CBX2" s="367"/>
      <c r="CBY2" s="367"/>
      <c r="CBZ2" s="367"/>
      <c r="CCA2" s="367"/>
      <c r="CCB2" s="368"/>
      <c r="CCC2" s="367"/>
      <c r="CCD2" s="367"/>
      <c r="CCE2" s="367"/>
      <c r="CCF2" s="367"/>
      <c r="CCG2" s="367"/>
      <c r="CCH2" s="367"/>
      <c r="CCI2" s="367"/>
      <c r="CCJ2" s="368"/>
      <c r="CCK2" s="367"/>
      <c r="CCL2" s="367"/>
      <c r="CCM2" s="367"/>
      <c r="CCN2" s="367"/>
      <c r="CCO2" s="367"/>
      <c r="CCP2" s="367"/>
      <c r="CCQ2" s="367"/>
      <c r="CCR2" s="368"/>
      <c r="CCS2" s="367"/>
      <c r="CCT2" s="367"/>
      <c r="CCU2" s="367"/>
      <c r="CCV2" s="367"/>
      <c r="CCW2" s="367"/>
      <c r="CCX2" s="367"/>
      <c r="CCY2" s="367"/>
      <c r="CCZ2" s="368"/>
      <c r="CDA2" s="367"/>
      <c r="CDB2" s="367"/>
      <c r="CDC2" s="367"/>
      <c r="CDD2" s="367"/>
      <c r="CDE2" s="367"/>
      <c r="CDF2" s="367"/>
      <c r="CDG2" s="367"/>
      <c r="CDH2" s="368"/>
      <c r="CDI2" s="367"/>
      <c r="CDJ2" s="367"/>
      <c r="CDK2" s="367"/>
      <c r="CDL2" s="367"/>
      <c r="CDM2" s="367"/>
      <c r="CDN2" s="367"/>
      <c r="CDO2" s="367"/>
      <c r="CDP2" s="368"/>
      <c r="CDQ2" s="367"/>
      <c r="CDR2" s="367"/>
      <c r="CDS2" s="367"/>
      <c r="CDT2" s="367"/>
      <c r="CDU2" s="367"/>
      <c r="CDV2" s="367"/>
      <c r="CDW2" s="367"/>
      <c r="CDX2" s="368"/>
      <c r="CDY2" s="367"/>
      <c r="CDZ2" s="367"/>
      <c r="CEA2" s="367"/>
      <c r="CEB2" s="367"/>
      <c r="CEC2" s="367"/>
      <c r="CED2" s="367"/>
      <c r="CEE2" s="367"/>
      <c r="CEF2" s="368"/>
      <c r="CEG2" s="367"/>
      <c r="CEH2" s="367"/>
      <c r="CEI2" s="367"/>
      <c r="CEJ2" s="367"/>
      <c r="CEK2" s="367"/>
      <c r="CEL2" s="367"/>
      <c r="CEM2" s="367"/>
      <c r="CEN2" s="368"/>
      <c r="CEO2" s="367"/>
      <c r="CEP2" s="367"/>
      <c r="CEQ2" s="367"/>
      <c r="CER2" s="367"/>
      <c r="CES2" s="367"/>
      <c r="CET2" s="367"/>
      <c r="CEU2" s="367"/>
      <c r="CEV2" s="368"/>
      <c r="CEW2" s="367"/>
      <c r="CEX2" s="367"/>
      <c r="CEY2" s="367"/>
      <c r="CEZ2" s="367"/>
      <c r="CFA2" s="367"/>
      <c r="CFB2" s="367"/>
      <c r="CFC2" s="367"/>
      <c r="CFD2" s="368"/>
      <c r="CFE2" s="367"/>
      <c r="CFF2" s="367"/>
      <c r="CFG2" s="367"/>
      <c r="CFH2" s="367"/>
      <c r="CFI2" s="367"/>
      <c r="CFJ2" s="367"/>
      <c r="CFK2" s="367"/>
      <c r="CFL2" s="368"/>
      <c r="CFM2" s="367"/>
      <c r="CFN2" s="367"/>
      <c r="CFO2" s="367"/>
      <c r="CFP2" s="367"/>
      <c r="CFQ2" s="367"/>
      <c r="CFR2" s="367"/>
      <c r="CFS2" s="367"/>
      <c r="CFT2" s="368"/>
      <c r="CFU2" s="367"/>
      <c r="CFV2" s="367"/>
      <c r="CFW2" s="367"/>
      <c r="CFX2" s="367"/>
      <c r="CFY2" s="367"/>
      <c r="CFZ2" s="367"/>
      <c r="CGA2" s="367"/>
      <c r="CGB2" s="368"/>
      <c r="CGC2" s="367"/>
      <c r="CGD2" s="367"/>
      <c r="CGE2" s="367"/>
      <c r="CGF2" s="367"/>
      <c r="CGG2" s="367"/>
      <c r="CGH2" s="367"/>
      <c r="CGI2" s="367"/>
      <c r="CGJ2" s="368"/>
      <c r="CGK2" s="367"/>
      <c r="CGL2" s="367"/>
      <c r="CGM2" s="367"/>
      <c r="CGN2" s="367"/>
      <c r="CGO2" s="367"/>
      <c r="CGP2" s="367"/>
      <c r="CGQ2" s="367"/>
      <c r="CGR2" s="368"/>
      <c r="CGS2" s="367"/>
      <c r="CGT2" s="367"/>
      <c r="CGU2" s="367"/>
      <c r="CGV2" s="367"/>
      <c r="CGW2" s="367"/>
      <c r="CGX2" s="367"/>
      <c r="CGY2" s="367"/>
      <c r="CGZ2" s="368"/>
      <c r="CHA2" s="367"/>
      <c r="CHB2" s="367"/>
      <c r="CHC2" s="367"/>
      <c r="CHD2" s="367"/>
      <c r="CHE2" s="367"/>
      <c r="CHF2" s="367"/>
      <c r="CHG2" s="367"/>
      <c r="CHH2" s="368"/>
      <c r="CHI2" s="367"/>
      <c r="CHJ2" s="367"/>
      <c r="CHK2" s="367"/>
      <c r="CHL2" s="367"/>
      <c r="CHM2" s="367"/>
      <c r="CHN2" s="367"/>
      <c r="CHO2" s="367"/>
      <c r="CHP2" s="368"/>
      <c r="CHQ2" s="367"/>
      <c r="CHR2" s="367"/>
      <c r="CHS2" s="367"/>
      <c r="CHT2" s="367"/>
      <c r="CHU2" s="367"/>
      <c r="CHV2" s="367"/>
      <c r="CHW2" s="367"/>
      <c r="CHX2" s="368"/>
      <c r="CHY2" s="367"/>
      <c r="CHZ2" s="367"/>
      <c r="CIA2" s="367"/>
      <c r="CIB2" s="367"/>
      <c r="CIC2" s="367"/>
      <c r="CID2" s="367"/>
      <c r="CIE2" s="367"/>
      <c r="CIF2" s="368"/>
      <c r="CIG2" s="367"/>
      <c r="CIH2" s="367"/>
      <c r="CII2" s="367"/>
      <c r="CIJ2" s="367"/>
      <c r="CIK2" s="367"/>
      <c r="CIL2" s="367"/>
      <c r="CIM2" s="367"/>
      <c r="CIN2" s="368"/>
      <c r="CIO2" s="367"/>
      <c r="CIP2" s="367"/>
      <c r="CIQ2" s="367"/>
      <c r="CIR2" s="367"/>
      <c r="CIS2" s="367"/>
      <c r="CIT2" s="367"/>
      <c r="CIU2" s="367"/>
      <c r="CIV2" s="368"/>
      <c r="CIW2" s="367"/>
      <c r="CIX2" s="367"/>
      <c r="CIY2" s="367"/>
      <c r="CIZ2" s="367"/>
      <c r="CJA2" s="367"/>
      <c r="CJB2" s="367"/>
      <c r="CJC2" s="367"/>
      <c r="CJD2" s="368"/>
      <c r="CJE2" s="367"/>
      <c r="CJF2" s="367"/>
      <c r="CJG2" s="367"/>
      <c r="CJH2" s="367"/>
      <c r="CJI2" s="367"/>
      <c r="CJJ2" s="367"/>
      <c r="CJK2" s="367"/>
      <c r="CJL2" s="368"/>
      <c r="CJM2" s="367"/>
      <c r="CJN2" s="367"/>
      <c r="CJO2" s="367"/>
      <c r="CJP2" s="367"/>
      <c r="CJQ2" s="367"/>
      <c r="CJR2" s="367"/>
      <c r="CJS2" s="367"/>
      <c r="CJT2" s="368"/>
      <c r="CJU2" s="367"/>
      <c r="CJV2" s="367"/>
      <c r="CJW2" s="367"/>
      <c r="CJX2" s="367"/>
      <c r="CJY2" s="367"/>
      <c r="CJZ2" s="367"/>
      <c r="CKA2" s="367"/>
      <c r="CKB2" s="368"/>
      <c r="CKC2" s="367"/>
      <c r="CKD2" s="367"/>
      <c r="CKE2" s="367"/>
      <c r="CKF2" s="367"/>
      <c r="CKG2" s="367"/>
      <c r="CKH2" s="367"/>
      <c r="CKI2" s="367"/>
      <c r="CKJ2" s="368"/>
      <c r="CKK2" s="367"/>
      <c r="CKL2" s="367"/>
      <c r="CKM2" s="367"/>
      <c r="CKN2" s="367"/>
      <c r="CKO2" s="367"/>
      <c r="CKP2" s="367"/>
      <c r="CKQ2" s="367"/>
      <c r="CKR2" s="368"/>
      <c r="CKS2" s="367"/>
      <c r="CKT2" s="367"/>
      <c r="CKU2" s="367"/>
      <c r="CKV2" s="367"/>
      <c r="CKW2" s="367"/>
      <c r="CKX2" s="367"/>
      <c r="CKY2" s="367"/>
      <c r="CKZ2" s="368"/>
      <c r="CLA2" s="367"/>
      <c r="CLB2" s="367"/>
      <c r="CLC2" s="367"/>
      <c r="CLD2" s="367"/>
      <c r="CLE2" s="367"/>
      <c r="CLF2" s="367"/>
      <c r="CLG2" s="367"/>
      <c r="CLH2" s="368"/>
      <c r="CLI2" s="367"/>
      <c r="CLJ2" s="367"/>
      <c r="CLK2" s="367"/>
      <c r="CLL2" s="367"/>
      <c r="CLM2" s="367"/>
      <c r="CLN2" s="367"/>
      <c r="CLO2" s="367"/>
      <c r="CLP2" s="368"/>
      <c r="CLQ2" s="367"/>
      <c r="CLR2" s="367"/>
      <c r="CLS2" s="367"/>
      <c r="CLT2" s="367"/>
      <c r="CLU2" s="367"/>
      <c r="CLV2" s="367"/>
      <c r="CLW2" s="367"/>
      <c r="CLX2" s="368"/>
      <c r="CLY2" s="367"/>
      <c r="CLZ2" s="367"/>
      <c r="CMA2" s="367"/>
      <c r="CMB2" s="367"/>
      <c r="CMC2" s="367"/>
      <c r="CMD2" s="367"/>
      <c r="CME2" s="367"/>
      <c r="CMF2" s="368"/>
      <c r="CMG2" s="367"/>
      <c r="CMH2" s="367"/>
      <c r="CMI2" s="367"/>
      <c r="CMJ2" s="367"/>
      <c r="CMK2" s="367"/>
      <c r="CML2" s="367"/>
      <c r="CMM2" s="367"/>
      <c r="CMN2" s="368"/>
      <c r="CMO2" s="367"/>
      <c r="CMP2" s="367"/>
      <c r="CMQ2" s="367"/>
      <c r="CMR2" s="367"/>
      <c r="CMS2" s="367"/>
      <c r="CMT2" s="367"/>
      <c r="CMU2" s="367"/>
      <c r="CMV2" s="368"/>
      <c r="CMW2" s="367"/>
      <c r="CMX2" s="367"/>
      <c r="CMY2" s="367"/>
      <c r="CMZ2" s="367"/>
      <c r="CNA2" s="367"/>
      <c r="CNB2" s="367"/>
      <c r="CNC2" s="367"/>
      <c r="CND2" s="368"/>
      <c r="CNE2" s="367"/>
      <c r="CNF2" s="367"/>
      <c r="CNG2" s="367"/>
      <c r="CNH2" s="367"/>
      <c r="CNI2" s="367"/>
      <c r="CNJ2" s="367"/>
      <c r="CNK2" s="367"/>
      <c r="CNL2" s="368"/>
      <c r="CNM2" s="367"/>
      <c r="CNN2" s="367"/>
      <c r="CNO2" s="367"/>
      <c r="CNP2" s="367"/>
      <c r="CNQ2" s="367"/>
      <c r="CNR2" s="367"/>
      <c r="CNS2" s="367"/>
      <c r="CNT2" s="368"/>
      <c r="CNU2" s="367"/>
      <c r="CNV2" s="367"/>
      <c r="CNW2" s="367"/>
      <c r="CNX2" s="367"/>
      <c r="CNY2" s="367"/>
      <c r="CNZ2" s="367"/>
      <c r="COA2" s="367"/>
      <c r="COB2" s="368"/>
      <c r="COC2" s="367"/>
      <c r="COD2" s="367"/>
      <c r="COE2" s="367"/>
      <c r="COF2" s="367"/>
      <c r="COG2" s="367"/>
      <c r="COH2" s="367"/>
      <c r="COI2" s="367"/>
      <c r="COJ2" s="368"/>
      <c r="COK2" s="367"/>
      <c r="COL2" s="367"/>
      <c r="COM2" s="367"/>
      <c r="CON2" s="367"/>
      <c r="COO2" s="367"/>
      <c r="COP2" s="367"/>
      <c r="COQ2" s="367"/>
      <c r="COR2" s="368"/>
      <c r="COS2" s="367"/>
      <c r="COT2" s="367"/>
      <c r="COU2" s="367"/>
      <c r="COV2" s="367"/>
      <c r="COW2" s="367"/>
      <c r="COX2" s="367"/>
      <c r="COY2" s="367"/>
      <c r="COZ2" s="368"/>
      <c r="CPA2" s="367"/>
      <c r="CPB2" s="367"/>
      <c r="CPC2" s="367"/>
      <c r="CPD2" s="367"/>
      <c r="CPE2" s="367"/>
      <c r="CPF2" s="367"/>
      <c r="CPG2" s="367"/>
      <c r="CPH2" s="368"/>
      <c r="CPI2" s="367"/>
      <c r="CPJ2" s="367"/>
      <c r="CPK2" s="367"/>
      <c r="CPL2" s="367"/>
      <c r="CPM2" s="367"/>
      <c r="CPN2" s="367"/>
      <c r="CPO2" s="367"/>
      <c r="CPP2" s="368"/>
      <c r="CPQ2" s="367"/>
      <c r="CPR2" s="367"/>
      <c r="CPS2" s="367"/>
      <c r="CPT2" s="367"/>
      <c r="CPU2" s="367"/>
      <c r="CPV2" s="367"/>
      <c r="CPW2" s="367"/>
      <c r="CPX2" s="368"/>
      <c r="CPY2" s="367"/>
      <c r="CPZ2" s="367"/>
      <c r="CQA2" s="367"/>
      <c r="CQB2" s="367"/>
      <c r="CQC2" s="367"/>
      <c r="CQD2" s="367"/>
      <c r="CQE2" s="367"/>
      <c r="CQF2" s="368"/>
      <c r="CQG2" s="367"/>
      <c r="CQH2" s="367"/>
      <c r="CQI2" s="367"/>
      <c r="CQJ2" s="367"/>
      <c r="CQK2" s="367"/>
      <c r="CQL2" s="367"/>
      <c r="CQM2" s="367"/>
      <c r="CQN2" s="368"/>
      <c r="CQO2" s="367"/>
      <c r="CQP2" s="367"/>
      <c r="CQQ2" s="367"/>
      <c r="CQR2" s="367"/>
      <c r="CQS2" s="367"/>
      <c r="CQT2" s="367"/>
      <c r="CQU2" s="367"/>
      <c r="CQV2" s="368"/>
      <c r="CQW2" s="367"/>
      <c r="CQX2" s="367"/>
      <c r="CQY2" s="367"/>
      <c r="CQZ2" s="367"/>
      <c r="CRA2" s="367"/>
      <c r="CRB2" s="367"/>
      <c r="CRC2" s="367"/>
      <c r="CRD2" s="368"/>
      <c r="CRE2" s="367"/>
      <c r="CRF2" s="367"/>
      <c r="CRG2" s="367"/>
      <c r="CRH2" s="367"/>
      <c r="CRI2" s="367"/>
      <c r="CRJ2" s="367"/>
      <c r="CRK2" s="367"/>
      <c r="CRL2" s="368"/>
      <c r="CRM2" s="367"/>
      <c r="CRN2" s="367"/>
      <c r="CRO2" s="367"/>
      <c r="CRP2" s="367"/>
      <c r="CRQ2" s="367"/>
      <c r="CRR2" s="367"/>
      <c r="CRS2" s="367"/>
      <c r="CRT2" s="368"/>
      <c r="CRU2" s="367"/>
      <c r="CRV2" s="367"/>
      <c r="CRW2" s="367"/>
      <c r="CRX2" s="367"/>
      <c r="CRY2" s="367"/>
      <c r="CRZ2" s="367"/>
      <c r="CSA2" s="367"/>
      <c r="CSB2" s="368"/>
      <c r="CSC2" s="367"/>
      <c r="CSD2" s="367"/>
      <c r="CSE2" s="367"/>
      <c r="CSF2" s="367"/>
      <c r="CSG2" s="367"/>
      <c r="CSH2" s="367"/>
      <c r="CSI2" s="367"/>
      <c r="CSJ2" s="368"/>
      <c r="CSK2" s="367"/>
      <c r="CSL2" s="367"/>
      <c r="CSM2" s="367"/>
      <c r="CSN2" s="367"/>
      <c r="CSO2" s="367"/>
      <c r="CSP2" s="367"/>
      <c r="CSQ2" s="367"/>
      <c r="CSR2" s="368"/>
      <c r="CSS2" s="367"/>
      <c r="CST2" s="367"/>
      <c r="CSU2" s="367"/>
      <c r="CSV2" s="367"/>
      <c r="CSW2" s="367"/>
      <c r="CSX2" s="367"/>
      <c r="CSY2" s="367"/>
      <c r="CSZ2" s="368"/>
      <c r="CTA2" s="367"/>
      <c r="CTB2" s="367"/>
      <c r="CTC2" s="367"/>
      <c r="CTD2" s="367"/>
      <c r="CTE2" s="367"/>
      <c r="CTF2" s="367"/>
      <c r="CTG2" s="367"/>
      <c r="CTH2" s="368"/>
      <c r="CTI2" s="367"/>
      <c r="CTJ2" s="367"/>
      <c r="CTK2" s="367"/>
      <c r="CTL2" s="367"/>
      <c r="CTM2" s="367"/>
      <c r="CTN2" s="367"/>
      <c r="CTO2" s="367"/>
      <c r="CTP2" s="368"/>
      <c r="CTQ2" s="367"/>
      <c r="CTR2" s="367"/>
      <c r="CTS2" s="367"/>
      <c r="CTT2" s="367"/>
      <c r="CTU2" s="367"/>
      <c r="CTV2" s="367"/>
      <c r="CTW2" s="367"/>
      <c r="CTX2" s="368"/>
      <c r="CTY2" s="367"/>
      <c r="CTZ2" s="367"/>
      <c r="CUA2" s="367"/>
      <c r="CUB2" s="367"/>
      <c r="CUC2" s="367"/>
      <c r="CUD2" s="367"/>
      <c r="CUE2" s="367"/>
      <c r="CUF2" s="368"/>
      <c r="CUG2" s="367"/>
      <c r="CUH2" s="367"/>
      <c r="CUI2" s="367"/>
      <c r="CUJ2" s="367"/>
      <c r="CUK2" s="367"/>
      <c r="CUL2" s="367"/>
      <c r="CUM2" s="367"/>
      <c r="CUN2" s="368"/>
      <c r="CUO2" s="367"/>
      <c r="CUP2" s="367"/>
      <c r="CUQ2" s="367"/>
      <c r="CUR2" s="367"/>
      <c r="CUS2" s="367"/>
      <c r="CUT2" s="367"/>
      <c r="CUU2" s="367"/>
      <c r="CUV2" s="368"/>
      <c r="CUW2" s="367"/>
      <c r="CUX2" s="367"/>
      <c r="CUY2" s="367"/>
      <c r="CUZ2" s="367"/>
      <c r="CVA2" s="367"/>
      <c r="CVB2" s="367"/>
      <c r="CVC2" s="367"/>
      <c r="CVD2" s="368"/>
      <c r="CVE2" s="367"/>
      <c r="CVF2" s="367"/>
      <c r="CVG2" s="367"/>
      <c r="CVH2" s="367"/>
      <c r="CVI2" s="367"/>
      <c r="CVJ2" s="367"/>
      <c r="CVK2" s="367"/>
      <c r="CVL2" s="368"/>
      <c r="CVM2" s="367"/>
      <c r="CVN2" s="367"/>
      <c r="CVO2" s="367"/>
      <c r="CVP2" s="367"/>
      <c r="CVQ2" s="367"/>
      <c r="CVR2" s="367"/>
      <c r="CVS2" s="367"/>
      <c r="CVT2" s="368"/>
      <c r="CVU2" s="367"/>
      <c r="CVV2" s="367"/>
      <c r="CVW2" s="367"/>
      <c r="CVX2" s="367"/>
      <c r="CVY2" s="367"/>
      <c r="CVZ2" s="367"/>
      <c r="CWA2" s="367"/>
      <c r="CWB2" s="368"/>
      <c r="CWC2" s="367"/>
      <c r="CWD2" s="367"/>
      <c r="CWE2" s="367"/>
      <c r="CWF2" s="367"/>
      <c r="CWG2" s="367"/>
      <c r="CWH2" s="367"/>
      <c r="CWI2" s="367"/>
      <c r="CWJ2" s="368"/>
      <c r="CWK2" s="367"/>
      <c r="CWL2" s="367"/>
      <c r="CWM2" s="367"/>
      <c r="CWN2" s="367"/>
      <c r="CWO2" s="367"/>
      <c r="CWP2" s="367"/>
      <c r="CWQ2" s="367"/>
      <c r="CWR2" s="368"/>
      <c r="CWS2" s="367"/>
      <c r="CWT2" s="367"/>
      <c r="CWU2" s="367"/>
      <c r="CWV2" s="367"/>
      <c r="CWW2" s="367"/>
      <c r="CWX2" s="367"/>
      <c r="CWY2" s="367"/>
      <c r="CWZ2" s="368"/>
      <c r="CXA2" s="367"/>
      <c r="CXB2" s="367"/>
      <c r="CXC2" s="367"/>
      <c r="CXD2" s="367"/>
      <c r="CXE2" s="367"/>
      <c r="CXF2" s="367"/>
      <c r="CXG2" s="367"/>
      <c r="CXH2" s="368"/>
      <c r="CXI2" s="367"/>
      <c r="CXJ2" s="367"/>
      <c r="CXK2" s="367"/>
      <c r="CXL2" s="367"/>
      <c r="CXM2" s="367"/>
      <c r="CXN2" s="367"/>
      <c r="CXO2" s="367"/>
      <c r="CXP2" s="368"/>
      <c r="CXQ2" s="367"/>
      <c r="CXR2" s="367"/>
      <c r="CXS2" s="367"/>
      <c r="CXT2" s="367"/>
      <c r="CXU2" s="367"/>
      <c r="CXV2" s="367"/>
      <c r="CXW2" s="367"/>
      <c r="CXX2" s="368"/>
      <c r="CXY2" s="367"/>
      <c r="CXZ2" s="367"/>
      <c r="CYA2" s="367"/>
      <c r="CYB2" s="367"/>
      <c r="CYC2" s="367"/>
      <c r="CYD2" s="367"/>
      <c r="CYE2" s="367"/>
      <c r="CYF2" s="368"/>
      <c r="CYG2" s="367"/>
      <c r="CYH2" s="367"/>
      <c r="CYI2" s="367"/>
      <c r="CYJ2" s="367"/>
      <c r="CYK2" s="367"/>
      <c r="CYL2" s="367"/>
      <c r="CYM2" s="367"/>
      <c r="CYN2" s="368"/>
      <c r="CYO2" s="367"/>
      <c r="CYP2" s="367"/>
      <c r="CYQ2" s="367"/>
      <c r="CYR2" s="367"/>
      <c r="CYS2" s="367"/>
      <c r="CYT2" s="367"/>
      <c r="CYU2" s="367"/>
      <c r="CYV2" s="368"/>
      <c r="CYW2" s="367"/>
      <c r="CYX2" s="367"/>
      <c r="CYY2" s="367"/>
      <c r="CYZ2" s="367"/>
      <c r="CZA2" s="367"/>
      <c r="CZB2" s="367"/>
      <c r="CZC2" s="367"/>
      <c r="CZD2" s="368"/>
      <c r="CZE2" s="367"/>
      <c r="CZF2" s="367"/>
      <c r="CZG2" s="367"/>
      <c r="CZH2" s="367"/>
      <c r="CZI2" s="367"/>
      <c r="CZJ2" s="367"/>
      <c r="CZK2" s="367"/>
      <c r="CZL2" s="368"/>
      <c r="CZM2" s="367"/>
      <c r="CZN2" s="367"/>
      <c r="CZO2" s="367"/>
      <c r="CZP2" s="367"/>
      <c r="CZQ2" s="367"/>
      <c r="CZR2" s="367"/>
      <c r="CZS2" s="367"/>
      <c r="CZT2" s="368"/>
      <c r="CZU2" s="367"/>
      <c r="CZV2" s="367"/>
      <c r="CZW2" s="367"/>
      <c r="CZX2" s="367"/>
      <c r="CZY2" s="367"/>
      <c r="CZZ2" s="367"/>
      <c r="DAA2" s="367"/>
      <c r="DAB2" s="368"/>
      <c r="DAC2" s="367"/>
      <c r="DAD2" s="367"/>
      <c r="DAE2" s="367"/>
      <c r="DAF2" s="367"/>
      <c r="DAG2" s="367"/>
      <c r="DAH2" s="367"/>
      <c r="DAI2" s="367"/>
      <c r="DAJ2" s="368"/>
      <c r="DAK2" s="367"/>
      <c r="DAL2" s="367"/>
      <c r="DAM2" s="367"/>
      <c r="DAN2" s="367"/>
      <c r="DAO2" s="367"/>
      <c r="DAP2" s="367"/>
      <c r="DAQ2" s="367"/>
      <c r="DAR2" s="368"/>
      <c r="DAS2" s="367"/>
      <c r="DAT2" s="367"/>
      <c r="DAU2" s="367"/>
      <c r="DAV2" s="367"/>
      <c r="DAW2" s="367"/>
      <c r="DAX2" s="367"/>
      <c r="DAY2" s="367"/>
      <c r="DAZ2" s="368"/>
      <c r="DBA2" s="367"/>
      <c r="DBB2" s="367"/>
      <c r="DBC2" s="367"/>
      <c r="DBD2" s="367"/>
      <c r="DBE2" s="367"/>
      <c r="DBF2" s="367"/>
      <c r="DBG2" s="367"/>
      <c r="DBH2" s="368"/>
      <c r="DBI2" s="367"/>
      <c r="DBJ2" s="367"/>
      <c r="DBK2" s="367"/>
      <c r="DBL2" s="367"/>
      <c r="DBM2" s="367"/>
      <c r="DBN2" s="367"/>
      <c r="DBO2" s="367"/>
      <c r="DBP2" s="368"/>
      <c r="DBQ2" s="367"/>
      <c r="DBR2" s="367"/>
      <c r="DBS2" s="367"/>
      <c r="DBT2" s="367"/>
      <c r="DBU2" s="367"/>
      <c r="DBV2" s="367"/>
      <c r="DBW2" s="367"/>
      <c r="DBX2" s="368"/>
      <c r="DBY2" s="367"/>
      <c r="DBZ2" s="367"/>
      <c r="DCA2" s="367"/>
      <c r="DCB2" s="367"/>
      <c r="DCC2" s="367"/>
      <c r="DCD2" s="367"/>
      <c r="DCE2" s="367"/>
      <c r="DCF2" s="368"/>
      <c r="DCG2" s="367"/>
      <c r="DCH2" s="367"/>
      <c r="DCI2" s="367"/>
      <c r="DCJ2" s="367"/>
      <c r="DCK2" s="367"/>
      <c r="DCL2" s="367"/>
      <c r="DCM2" s="367"/>
      <c r="DCN2" s="368"/>
      <c r="DCO2" s="367"/>
      <c r="DCP2" s="367"/>
      <c r="DCQ2" s="367"/>
      <c r="DCR2" s="367"/>
      <c r="DCS2" s="367"/>
      <c r="DCT2" s="367"/>
      <c r="DCU2" s="367"/>
      <c r="DCV2" s="368"/>
      <c r="DCW2" s="367"/>
      <c r="DCX2" s="367"/>
      <c r="DCY2" s="367"/>
      <c r="DCZ2" s="367"/>
      <c r="DDA2" s="367"/>
      <c r="DDB2" s="367"/>
      <c r="DDC2" s="367"/>
      <c r="DDD2" s="368"/>
      <c r="DDE2" s="367"/>
      <c r="DDF2" s="367"/>
      <c r="DDG2" s="367"/>
      <c r="DDH2" s="367"/>
      <c r="DDI2" s="367"/>
      <c r="DDJ2" s="367"/>
      <c r="DDK2" s="367"/>
      <c r="DDL2" s="368"/>
      <c r="DDM2" s="367"/>
      <c r="DDN2" s="367"/>
      <c r="DDO2" s="367"/>
      <c r="DDP2" s="367"/>
      <c r="DDQ2" s="367"/>
      <c r="DDR2" s="367"/>
      <c r="DDS2" s="367"/>
      <c r="DDT2" s="368"/>
      <c r="DDU2" s="367"/>
      <c r="DDV2" s="367"/>
      <c r="DDW2" s="367"/>
      <c r="DDX2" s="367"/>
      <c r="DDY2" s="367"/>
      <c r="DDZ2" s="367"/>
      <c r="DEA2" s="367"/>
      <c r="DEB2" s="368"/>
      <c r="DEC2" s="367"/>
      <c r="DED2" s="367"/>
      <c r="DEE2" s="367"/>
      <c r="DEF2" s="367"/>
      <c r="DEG2" s="367"/>
      <c r="DEH2" s="367"/>
      <c r="DEI2" s="367"/>
      <c r="DEJ2" s="368"/>
      <c r="DEK2" s="367"/>
      <c r="DEL2" s="367"/>
      <c r="DEM2" s="367"/>
      <c r="DEN2" s="367"/>
      <c r="DEO2" s="367"/>
      <c r="DEP2" s="367"/>
      <c r="DEQ2" s="367"/>
      <c r="DER2" s="368"/>
      <c r="DES2" s="367"/>
      <c r="DET2" s="367"/>
      <c r="DEU2" s="367"/>
      <c r="DEV2" s="367"/>
      <c r="DEW2" s="367"/>
      <c r="DEX2" s="367"/>
      <c r="DEY2" s="367"/>
      <c r="DEZ2" s="368"/>
      <c r="DFA2" s="367"/>
      <c r="DFB2" s="367"/>
      <c r="DFC2" s="367"/>
      <c r="DFD2" s="367"/>
      <c r="DFE2" s="367"/>
      <c r="DFF2" s="367"/>
      <c r="DFG2" s="367"/>
      <c r="DFH2" s="368"/>
      <c r="DFI2" s="367"/>
      <c r="DFJ2" s="367"/>
      <c r="DFK2" s="367"/>
      <c r="DFL2" s="367"/>
      <c r="DFM2" s="367"/>
      <c r="DFN2" s="367"/>
      <c r="DFO2" s="367"/>
      <c r="DFP2" s="368"/>
      <c r="DFQ2" s="367"/>
      <c r="DFR2" s="367"/>
      <c r="DFS2" s="367"/>
      <c r="DFT2" s="367"/>
      <c r="DFU2" s="367"/>
      <c r="DFV2" s="367"/>
      <c r="DFW2" s="367"/>
      <c r="DFX2" s="368"/>
      <c r="DFY2" s="367"/>
      <c r="DFZ2" s="367"/>
      <c r="DGA2" s="367"/>
      <c r="DGB2" s="367"/>
      <c r="DGC2" s="367"/>
      <c r="DGD2" s="367"/>
      <c r="DGE2" s="367"/>
      <c r="DGF2" s="368"/>
      <c r="DGG2" s="367"/>
      <c r="DGH2" s="367"/>
      <c r="DGI2" s="367"/>
      <c r="DGJ2" s="367"/>
      <c r="DGK2" s="367"/>
      <c r="DGL2" s="367"/>
      <c r="DGM2" s="367"/>
      <c r="DGN2" s="368"/>
      <c r="DGO2" s="367"/>
      <c r="DGP2" s="367"/>
      <c r="DGQ2" s="367"/>
      <c r="DGR2" s="367"/>
      <c r="DGS2" s="367"/>
      <c r="DGT2" s="367"/>
      <c r="DGU2" s="367"/>
      <c r="DGV2" s="368"/>
      <c r="DGW2" s="367"/>
      <c r="DGX2" s="367"/>
      <c r="DGY2" s="367"/>
      <c r="DGZ2" s="367"/>
      <c r="DHA2" s="367"/>
      <c r="DHB2" s="367"/>
      <c r="DHC2" s="367"/>
      <c r="DHD2" s="368"/>
      <c r="DHE2" s="367"/>
      <c r="DHF2" s="367"/>
      <c r="DHG2" s="367"/>
      <c r="DHH2" s="367"/>
      <c r="DHI2" s="367"/>
      <c r="DHJ2" s="367"/>
      <c r="DHK2" s="367"/>
      <c r="DHL2" s="368"/>
      <c r="DHM2" s="367"/>
      <c r="DHN2" s="367"/>
      <c r="DHO2" s="367"/>
      <c r="DHP2" s="367"/>
      <c r="DHQ2" s="367"/>
      <c r="DHR2" s="367"/>
      <c r="DHS2" s="367"/>
      <c r="DHT2" s="368"/>
      <c r="DHU2" s="367"/>
      <c r="DHV2" s="367"/>
      <c r="DHW2" s="367"/>
      <c r="DHX2" s="367"/>
      <c r="DHY2" s="367"/>
      <c r="DHZ2" s="367"/>
      <c r="DIA2" s="367"/>
      <c r="DIB2" s="368"/>
      <c r="DIC2" s="367"/>
      <c r="DID2" s="367"/>
      <c r="DIE2" s="367"/>
      <c r="DIF2" s="367"/>
      <c r="DIG2" s="367"/>
      <c r="DIH2" s="367"/>
      <c r="DII2" s="367"/>
      <c r="DIJ2" s="368"/>
      <c r="DIK2" s="367"/>
      <c r="DIL2" s="367"/>
      <c r="DIM2" s="367"/>
      <c r="DIN2" s="367"/>
      <c r="DIO2" s="367"/>
      <c r="DIP2" s="367"/>
      <c r="DIQ2" s="367"/>
      <c r="DIR2" s="368"/>
      <c r="DIS2" s="367"/>
      <c r="DIT2" s="367"/>
      <c r="DIU2" s="367"/>
      <c r="DIV2" s="367"/>
      <c r="DIW2" s="367"/>
      <c r="DIX2" s="367"/>
      <c r="DIY2" s="367"/>
      <c r="DIZ2" s="368"/>
      <c r="DJA2" s="367"/>
      <c r="DJB2" s="367"/>
      <c r="DJC2" s="367"/>
      <c r="DJD2" s="367"/>
      <c r="DJE2" s="367"/>
      <c r="DJF2" s="367"/>
      <c r="DJG2" s="367"/>
      <c r="DJH2" s="368"/>
      <c r="DJI2" s="367"/>
      <c r="DJJ2" s="367"/>
      <c r="DJK2" s="367"/>
      <c r="DJL2" s="367"/>
      <c r="DJM2" s="367"/>
      <c r="DJN2" s="367"/>
      <c r="DJO2" s="367"/>
      <c r="DJP2" s="368"/>
      <c r="DJQ2" s="367"/>
      <c r="DJR2" s="367"/>
      <c r="DJS2" s="367"/>
      <c r="DJT2" s="367"/>
      <c r="DJU2" s="367"/>
      <c r="DJV2" s="367"/>
      <c r="DJW2" s="367"/>
      <c r="DJX2" s="368"/>
      <c r="DJY2" s="367"/>
      <c r="DJZ2" s="367"/>
      <c r="DKA2" s="367"/>
      <c r="DKB2" s="367"/>
      <c r="DKC2" s="367"/>
      <c r="DKD2" s="367"/>
      <c r="DKE2" s="367"/>
      <c r="DKF2" s="368"/>
      <c r="DKG2" s="367"/>
      <c r="DKH2" s="367"/>
      <c r="DKI2" s="367"/>
      <c r="DKJ2" s="367"/>
      <c r="DKK2" s="367"/>
      <c r="DKL2" s="367"/>
      <c r="DKM2" s="367"/>
      <c r="DKN2" s="368"/>
      <c r="DKO2" s="367"/>
      <c r="DKP2" s="367"/>
      <c r="DKQ2" s="367"/>
      <c r="DKR2" s="367"/>
      <c r="DKS2" s="367"/>
      <c r="DKT2" s="367"/>
      <c r="DKU2" s="367"/>
      <c r="DKV2" s="368"/>
      <c r="DKW2" s="367"/>
      <c r="DKX2" s="367"/>
      <c r="DKY2" s="367"/>
      <c r="DKZ2" s="367"/>
      <c r="DLA2" s="367"/>
      <c r="DLB2" s="367"/>
      <c r="DLC2" s="367"/>
      <c r="DLD2" s="368"/>
      <c r="DLE2" s="367"/>
      <c r="DLF2" s="367"/>
      <c r="DLG2" s="367"/>
      <c r="DLH2" s="367"/>
      <c r="DLI2" s="367"/>
      <c r="DLJ2" s="367"/>
      <c r="DLK2" s="367"/>
      <c r="DLL2" s="368"/>
      <c r="DLM2" s="367"/>
      <c r="DLN2" s="367"/>
      <c r="DLO2" s="367"/>
      <c r="DLP2" s="367"/>
      <c r="DLQ2" s="367"/>
      <c r="DLR2" s="367"/>
      <c r="DLS2" s="367"/>
      <c r="DLT2" s="368"/>
      <c r="DLU2" s="367"/>
      <c r="DLV2" s="367"/>
      <c r="DLW2" s="367"/>
      <c r="DLX2" s="367"/>
      <c r="DLY2" s="367"/>
      <c r="DLZ2" s="367"/>
      <c r="DMA2" s="367"/>
      <c r="DMB2" s="368"/>
      <c r="DMC2" s="367"/>
      <c r="DMD2" s="367"/>
      <c r="DME2" s="367"/>
      <c r="DMF2" s="367"/>
      <c r="DMG2" s="367"/>
      <c r="DMH2" s="367"/>
      <c r="DMI2" s="367"/>
      <c r="DMJ2" s="368"/>
      <c r="DMK2" s="367"/>
      <c r="DML2" s="367"/>
      <c r="DMM2" s="367"/>
      <c r="DMN2" s="367"/>
      <c r="DMO2" s="367"/>
      <c r="DMP2" s="367"/>
      <c r="DMQ2" s="367"/>
      <c r="DMR2" s="368"/>
      <c r="DMS2" s="367"/>
      <c r="DMT2" s="367"/>
      <c r="DMU2" s="367"/>
      <c r="DMV2" s="367"/>
      <c r="DMW2" s="367"/>
      <c r="DMX2" s="367"/>
      <c r="DMY2" s="367"/>
      <c r="DMZ2" s="368"/>
      <c r="DNA2" s="367"/>
      <c r="DNB2" s="367"/>
      <c r="DNC2" s="367"/>
      <c r="DND2" s="367"/>
      <c r="DNE2" s="367"/>
      <c r="DNF2" s="367"/>
      <c r="DNG2" s="367"/>
      <c r="DNH2" s="368"/>
      <c r="DNI2" s="367"/>
      <c r="DNJ2" s="367"/>
      <c r="DNK2" s="367"/>
      <c r="DNL2" s="367"/>
      <c r="DNM2" s="367"/>
      <c r="DNN2" s="367"/>
      <c r="DNO2" s="367"/>
      <c r="DNP2" s="368"/>
      <c r="DNQ2" s="367"/>
      <c r="DNR2" s="367"/>
      <c r="DNS2" s="367"/>
      <c r="DNT2" s="367"/>
      <c r="DNU2" s="367"/>
      <c r="DNV2" s="367"/>
      <c r="DNW2" s="367"/>
      <c r="DNX2" s="368"/>
      <c r="DNY2" s="367"/>
      <c r="DNZ2" s="367"/>
      <c r="DOA2" s="367"/>
      <c r="DOB2" s="367"/>
      <c r="DOC2" s="367"/>
      <c r="DOD2" s="367"/>
      <c r="DOE2" s="367"/>
      <c r="DOF2" s="368"/>
      <c r="DOG2" s="367"/>
      <c r="DOH2" s="367"/>
      <c r="DOI2" s="367"/>
      <c r="DOJ2" s="367"/>
      <c r="DOK2" s="367"/>
      <c r="DOL2" s="367"/>
      <c r="DOM2" s="367"/>
      <c r="DON2" s="368"/>
      <c r="DOO2" s="367"/>
      <c r="DOP2" s="367"/>
      <c r="DOQ2" s="367"/>
      <c r="DOR2" s="367"/>
      <c r="DOS2" s="367"/>
      <c r="DOT2" s="367"/>
      <c r="DOU2" s="367"/>
      <c r="DOV2" s="368"/>
      <c r="DOW2" s="367"/>
      <c r="DOX2" s="367"/>
      <c r="DOY2" s="367"/>
      <c r="DOZ2" s="367"/>
      <c r="DPA2" s="367"/>
      <c r="DPB2" s="367"/>
      <c r="DPC2" s="367"/>
      <c r="DPD2" s="368"/>
      <c r="DPE2" s="367"/>
      <c r="DPF2" s="367"/>
      <c r="DPG2" s="367"/>
      <c r="DPH2" s="367"/>
      <c r="DPI2" s="367"/>
      <c r="DPJ2" s="367"/>
      <c r="DPK2" s="367"/>
      <c r="DPL2" s="368"/>
      <c r="DPM2" s="367"/>
      <c r="DPN2" s="367"/>
      <c r="DPO2" s="367"/>
      <c r="DPP2" s="367"/>
      <c r="DPQ2" s="367"/>
      <c r="DPR2" s="367"/>
      <c r="DPS2" s="367"/>
      <c r="DPT2" s="368"/>
      <c r="DPU2" s="367"/>
      <c r="DPV2" s="367"/>
      <c r="DPW2" s="367"/>
      <c r="DPX2" s="367"/>
      <c r="DPY2" s="367"/>
      <c r="DPZ2" s="367"/>
      <c r="DQA2" s="367"/>
      <c r="DQB2" s="368"/>
      <c r="DQC2" s="367"/>
      <c r="DQD2" s="367"/>
      <c r="DQE2" s="367"/>
      <c r="DQF2" s="367"/>
      <c r="DQG2" s="367"/>
      <c r="DQH2" s="367"/>
      <c r="DQI2" s="367"/>
      <c r="DQJ2" s="368"/>
      <c r="DQK2" s="367"/>
      <c r="DQL2" s="367"/>
      <c r="DQM2" s="367"/>
      <c r="DQN2" s="367"/>
      <c r="DQO2" s="367"/>
      <c r="DQP2" s="367"/>
      <c r="DQQ2" s="367"/>
      <c r="DQR2" s="368"/>
      <c r="DQS2" s="367"/>
      <c r="DQT2" s="367"/>
      <c r="DQU2" s="367"/>
      <c r="DQV2" s="367"/>
      <c r="DQW2" s="367"/>
      <c r="DQX2" s="367"/>
      <c r="DQY2" s="367"/>
      <c r="DQZ2" s="368"/>
      <c r="DRA2" s="367"/>
      <c r="DRB2" s="367"/>
      <c r="DRC2" s="367"/>
      <c r="DRD2" s="367"/>
      <c r="DRE2" s="367"/>
      <c r="DRF2" s="367"/>
      <c r="DRG2" s="367"/>
      <c r="DRH2" s="368"/>
      <c r="DRI2" s="367"/>
      <c r="DRJ2" s="367"/>
      <c r="DRK2" s="367"/>
      <c r="DRL2" s="367"/>
      <c r="DRM2" s="367"/>
      <c r="DRN2" s="367"/>
      <c r="DRO2" s="367"/>
      <c r="DRP2" s="368"/>
      <c r="DRQ2" s="367"/>
      <c r="DRR2" s="367"/>
      <c r="DRS2" s="367"/>
      <c r="DRT2" s="367"/>
      <c r="DRU2" s="367"/>
      <c r="DRV2" s="367"/>
      <c r="DRW2" s="367"/>
      <c r="DRX2" s="368"/>
      <c r="DRY2" s="367"/>
      <c r="DRZ2" s="367"/>
      <c r="DSA2" s="367"/>
      <c r="DSB2" s="367"/>
      <c r="DSC2" s="367"/>
      <c r="DSD2" s="367"/>
      <c r="DSE2" s="367"/>
      <c r="DSF2" s="368"/>
      <c r="DSG2" s="367"/>
      <c r="DSH2" s="367"/>
      <c r="DSI2" s="367"/>
      <c r="DSJ2" s="367"/>
      <c r="DSK2" s="367"/>
      <c r="DSL2" s="367"/>
      <c r="DSM2" s="367"/>
      <c r="DSN2" s="368"/>
      <c r="DSO2" s="367"/>
      <c r="DSP2" s="367"/>
      <c r="DSQ2" s="367"/>
      <c r="DSR2" s="367"/>
      <c r="DSS2" s="367"/>
      <c r="DST2" s="367"/>
      <c r="DSU2" s="367"/>
      <c r="DSV2" s="368"/>
      <c r="DSW2" s="367"/>
      <c r="DSX2" s="367"/>
      <c r="DSY2" s="367"/>
      <c r="DSZ2" s="367"/>
      <c r="DTA2" s="367"/>
      <c r="DTB2" s="367"/>
      <c r="DTC2" s="367"/>
      <c r="DTD2" s="368"/>
      <c r="DTE2" s="367"/>
      <c r="DTF2" s="367"/>
      <c r="DTG2" s="367"/>
      <c r="DTH2" s="367"/>
      <c r="DTI2" s="367"/>
      <c r="DTJ2" s="367"/>
      <c r="DTK2" s="367"/>
      <c r="DTL2" s="368"/>
      <c r="DTM2" s="367"/>
      <c r="DTN2" s="367"/>
      <c r="DTO2" s="367"/>
      <c r="DTP2" s="367"/>
      <c r="DTQ2" s="367"/>
      <c r="DTR2" s="367"/>
      <c r="DTS2" s="367"/>
      <c r="DTT2" s="368"/>
      <c r="DTU2" s="367"/>
      <c r="DTV2" s="367"/>
      <c r="DTW2" s="367"/>
      <c r="DTX2" s="367"/>
      <c r="DTY2" s="367"/>
      <c r="DTZ2" s="367"/>
      <c r="DUA2" s="367"/>
      <c r="DUB2" s="368"/>
      <c r="DUC2" s="367"/>
      <c r="DUD2" s="367"/>
      <c r="DUE2" s="367"/>
      <c r="DUF2" s="367"/>
      <c r="DUG2" s="367"/>
      <c r="DUH2" s="367"/>
      <c r="DUI2" s="367"/>
      <c r="DUJ2" s="368"/>
      <c r="DUK2" s="367"/>
      <c r="DUL2" s="367"/>
      <c r="DUM2" s="367"/>
      <c r="DUN2" s="367"/>
      <c r="DUO2" s="367"/>
      <c r="DUP2" s="367"/>
      <c r="DUQ2" s="367"/>
      <c r="DUR2" s="368"/>
      <c r="DUS2" s="367"/>
      <c r="DUT2" s="367"/>
      <c r="DUU2" s="367"/>
      <c r="DUV2" s="367"/>
      <c r="DUW2" s="367"/>
      <c r="DUX2" s="367"/>
      <c r="DUY2" s="367"/>
      <c r="DUZ2" s="368"/>
      <c r="DVA2" s="367"/>
      <c r="DVB2" s="367"/>
      <c r="DVC2" s="367"/>
      <c r="DVD2" s="367"/>
      <c r="DVE2" s="367"/>
      <c r="DVF2" s="367"/>
      <c r="DVG2" s="367"/>
      <c r="DVH2" s="368"/>
      <c r="DVI2" s="367"/>
      <c r="DVJ2" s="367"/>
      <c r="DVK2" s="367"/>
      <c r="DVL2" s="367"/>
      <c r="DVM2" s="367"/>
      <c r="DVN2" s="367"/>
      <c r="DVO2" s="367"/>
      <c r="DVP2" s="368"/>
      <c r="DVQ2" s="367"/>
      <c r="DVR2" s="367"/>
      <c r="DVS2" s="367"/>
      <c r="DVT2" s="367"/>
      <c r="DVU2" s="367"/>
      <c r="DVV2" s="367"/>
      <c r="DVW2" s="367"/>
      <c r="DVX2" s="368"/>
      <c r="DVY2" s="367"/>
      <c r="DVZ2" s="367"/>
      <c r="DWA2" s="367"/>
      <c r="DWB2" s="367"/>
      <c r="DWC2" s="367"/>
      <c r="DWD2" s="367"/>
      <c r="DWE2" s="367"/>
      <c r="DWF2" s="368"/>
      <c r="DWG2" s="367"/>
      <c r="DWH2" s="367"/>
      <c r="DWI2" s="367"/>
      <c r="DWJ2" s="367"/>
      <c r="DWK2" s="367"/>
      <c r="DWL2" s="367"/>
      <c r="DWM2" s="367"/>
      <c r="DWN2" s="368"/>
      <c r="DWO2" s="367"/>
      <c r="DWP2" s="367"/>
      <c r="DWQ2" s="367"/>
      <c r="DWR2" s="367"/>
      <c r="DWS2" s="367"/>
      <c r="DWT2" s="367"/>
      <c r="DWU2" s="367"/>
      <c r="DWV2" s="368"/>
      <c r="DWW2" s="367"/>
      <c r="DWX2" s="367"/>
      <c r="DWY2" s="367"/>
      <c r="DWZ2" s="367"/>
      <c r="DXA2" s="367"/>
      <c r="DXB2" s="367"/>
      <c r="DXC2" s="367"/>
      <c r="DXD2" s="368"/>
      <c r="DXE2" s="367"/>
      <c r="DXF2" s="367"/>
      <c r="DXG2" s="367"/>
      <c r="DXH2" s="367"/>
      <c r="DXI2" s="367"/>
      <c r="DXJ2" s="367"/>
      <c r="DXK2" s="367"/>
      <c r="DXL2" s="368"/>
      <c r="DXM2" s="367"/>
      <c r="DXN2" s="367"/>
      <c r="DXO2" s="367"/>
      <c r="DXP2" s="367"/>
      <c r="DXQ2" s="367"/>
      <c r="DXR2" s="367"/>
      <c r="DXS2" s="367"/>
      <c r="DXT2" s="368"/>
      <c r="DXU2" s="367"/>
      <c r="DXV2" s="367"/>
      <c r="DXW2" s="367"/>
      <c r="DXX2" s="367"/>
      <c r="DXY2" s="367"/>
      <c r="DXZ2" s="367"/>
      <c r="DYA2" s="367"/>
      <c r="DYB2" s="368"/>
      <c r="DYC2" s="367"/>
      <c r="DYD2" s="367"/>
      <c r="DYE2" s="367"/>
      <c r="DYF2" s="367"/>
      <c r="DYG2" s="367"/>
      <c r="DYH2" s="367"/>
      <c r="DYI2" s="367"/>
      <c r="DYJ2" s="368"/>
      <c r="DYK2" s="367"/>
      <c r="DYL2" s="367"/>
      <c r="DYM2" s="367"/>
      <c r="DYN2" s="367"/>
      <c r="DYO2" s="367"/>
      <c r="DYP2" s="367"/>
      <c r="DYQ2" s="367"/>
      <c r="DYR2" s="368"/>
      <c r="DYS2" s="367"/>
      <c r="DYT2" s="367"/>
      <c r="DYU2" s="367"/>
      <c r="DYV2" s="367"/>
      <c r="DYW2" s="367"/>
      <c r="DYX2" s="367"/>
      <c r="DYY2" s="367"/>
      <c r="DYZ2" s="368"/>
      <c r="DZA2" s="367"/>
      <c r="DZB2" s="367"/>
      <c r="DZC2" s="367"/>
      <c r="DZD2" s="367"/>
      <c r="DZE2" s="367"/>
      <c r="DZF2" s="367"/>
      <c r="DZG2" s="367"/>
      <c r="DZH2" s="368"/>
      <c r="DZI2" s="367"/>
      <c r="DZJ2" s="367"/>
      <c r="DZK2" s="367"/>
      <c r="DZL2" s="367"/>
      <c r="DZM2" s="367"/>
      <c r="DZN2" s="367"/>
      <c r="DZO2" s="367"/>
      <c r="DZP2" s="368"/>
      <c r="DZQ2" s="367"/>
      <c r="DZR2" s="367"/>
      <c r="DZS2" s="367"/>
      <c r="DZT2" s="367"/>
      <c r="DZU2" s="367"/>
      <c r="DZV2" s="367"/>
      <c r="DZW2" s="367"/>
      <c r="DZX2" s="368"/>
      <c r="DZY2" s="367"/>
      <c r="DZZ2" s="367"/>
      <c r="EAA2" s="367"/>
      <c r="EAB2" s="367"/>
      <c r="EAC2" s="367"/>
      <c r="EAD2" s="367"/>
      <c r="EAE2" s="367"/>
      <c r="EAF2" s="368"/>
      <c r="EAG2" s="367"/>
      <c r="EAH2" s="367"/>
      <c r="EAI2" s="367"/>
      <c r="EAJ2" s="367"/>
      <c r="EAK2" s="367"/>
      <c r="EAL2" s="367"/>
      <c r="EAM2" s="367"/>
      <c r="EAN2" s="368"/>
      <c r="EAO2" s="367"/>
      <c r="EAP2" s="367"/>
      <c r="EAQ2" s="367"/>
      <c r="EAR2" s="367"/>
      <c r="EAS2" s="367"/>
      <c r="EAT2" s="367"/>
      <c r="EAU2" s="367"/>
      <c r="EAV2" s="368"/>
      <c r="EAW2" s="367"/>
      <c r="EAX2" s="367"/>
      <c r="EAY2" s="367"/>
      <c r="EAZ2" s="367"/>
      <c r="EBA2" s="367"/>
      <c r="EBB2" s="367"/>
      <c r="EBC2" s="367"/>
      <c r="EBD2" s="368"/>
      <c r="EBE2" s="367"/>
      <c r="EBF2" s="367"/>
      <c r="EBG2" s="367"/>
      <c r="EBH2" s="367"/>
      <c r="EBI2" s="367"/>
      <c r="EBJ2" s="367"/>
      <c r="EBK2" s="367"/>
      <c r="EBL2" s="368"/>
      <c r="EBM2" s="367"/>
      <c r="EBN2" s="367"/>
      <c r="EBO2" s="367"/>
      <c r="EBP2" s="367"/>
      <c r="EBQ2" s="367"/>
      <c r="EBR2" s="367"/>
      <c r="EBS2" s="367"/>
      <c r="EBT2" s="368"/>
      <c r="EBU2" s="367"/>
      <c r="EBV2" s="367"/>
      <c r="EBW2" s="367"/>
      <c r="EBX2" s="367"/>
      <c r="EBY2" s="367"/>
      <c r="EBZ2" s="367"/>
      <c r="ECA2" s="367"/>
      <c r="ECB2" s="368"/>
      <c r="ECC2" s="367"/>
      <c r="ECD2" s="367"/>
      <c r="ECE2" s="367"/>
      <c r="ECF2" s="367"/>
      <c r="ECG2" s="367"/>
      <c r="ECH2" s="367"/>
      <c r="ECI2" s="367"/>
      <c r="ECJ2" s="368"/>
      <c r="ECK2" s="367"/>
      <c r="ECL2" s="367"/>
      <c r="ECM2" s="367"/>
      <c r="ECN2" s="367"/>
      <c r="ECO2" s="367"/>
      <c r="ECP2" s="367"/>
      <c r="ECQ2" s="367"/>
      <c r="ECR2" s="368"/>
      <c r="ECS2" s="367"/>
      <c r="ECT2" s="367"/>
      <c r="ECU2" s="367"/>
      <c r="ECV2" s="367"/>
      <c r="ECW2" s="367"/>
      <c r="ECX2" s="367"/>
      <c r="ECY2" s="367"/>
      <c r="ECZ2" s="368"/>
      <c r="EDA2" s="367"/>
      <c r="EDB2" s="367"/>
      <c r="EDC2" s="367"/>
      <c r="EDD2" s="367"/>
      <c r="EDE2" s="367"/>
      <c r="EDF2" s="367"/>
      <c r="EDG2" s="367"/>
      <c r="EDH2" s="368"/>
      <c r="EDI2" s="367"/>
      <c r="EDJ2" s="367"/>
      <c r="EDK2" s="367"/>
      <c r="EDL2" s="367"/>
      <c r="EDM2" s="367"/>
      <c r="EDN2" s="367"/>
      <c r="EDO2" s="367"/>
      <c r="EDP2" s="368"/>
      <c r="EDQ2" s="367"/>
      <c r="EDR2" s="367"/>
      <c r="EDS2" s="367"/>
      <c r="EDT2" s="367"/>
      <c r="EDU2" s="367"/>
      <c r="EDV2" s="367"/>
      <c r="EDW2" s="367"/>
      <c r="EDX2" s="368"/>
      <c r="EDY2" s="367"/>
      <c r="EDZ2" s="367"/>
      <c r="EEA2" s="367"/>
      <c r="EEB2" s="367"/>
      <c r="EEC2" s="367"/>
      <c r="EED2" s="367"/>
      <c r="EEE2" s="367"/>
      <c r="EEF2" s="368"/>
      <c r="EEG2" s="367"/>
      <c r="EEH2" s="367"/>
      <c r="EEI2" s="367"/>
      <c r="EEJ2" s="367"/>
      <c r="EEK2" s="367"/>
      <c r="EEL2" s="367"/>
      <c r="EEM2" s="367"/>
      <c r="EEN2" s="368"/>
      <c r="EEO2" s="367"/>
      <c r="EEP2" s="367"/>
      <c r="EEQ2" s="367"/>
      <c r="EER2" s="367"/>
      <c r="EES2" s="367"/>
      <c r="EET2" s="367"/>
      <c r="EEU2" s="367"/>
      <c r="EEV2" s="368"/>
      <c r="EEW2" s="367"/>
      <c r="EEX2" s="367"/>
      <c r="EEY2" s="367"/>
      <c r="EEZ2" s="367"/>
      <c r="EFA2" s="367"/>
      <c r="EFB2" s="367"/>
      <c r="EFC2" s="367"/>
      <c r="EFD2" s="368"/>
      <c r="EFE2" s="367"/>
      <c r="EFF2" s="367"/>
      <c r="EFG2" s="367"/>
      <c r="EFH2" s="367"/>
      <c r="EFI2" s="367"/>
      <c r="EFJ2" s="367"/>
      <c r="EFK2" s="367"/>
      <c r="EFL2" s="368"/>
      <c r="EFM2" s="367"/>
      <c r="EFN2" s="367"/>
      <c r="EFO2" s="367"/>
      <c r="EFP2" s="367"/>
      <c r="EFQ2" s="367"/>
      <c r="EFR2" s="367"/>
      <c r="EFS2" s="367"/>
      <c r="EFT2" s="368"/>
      <c r="EFU2" s="367"/>
      <c r="EFV2" s="367"/>
      <c r="EFW2" s="367"/>
      <c r="EFX2" s="367"/>
      <c r="EFY2" s="367"/>
      <c r="EFZ2" s="367"/>
      <c r="EGA2" s="367"/>
      <c r="EGB2" s="368"/>
      <c r="EGC2" s="367"/>
      <c r="EGD2" s="367"/>
      <c r="EGE2" s="367"/>
      <c r="EGF2" s="367"/>
      <c r="EGG2" s="367"/>
      <c r="EGH2" s="367"/>
      <c r="EGI2" s="367"/>
      <c r="EGJ2" s="368"/>
      <c r="EGK2" s="367"/>
      <c r="EGL2" s="367"/>
      <c r="EGM2" s="367"/>
      <c r="EGN2" s="367"/>
      <c r="EGO2" s="367"/>
      <c r="EGP2" s="367"/>
      <c r="EGQ2" s="367"/>
      <c r="EGR2" s="368"/>
      <c r="EGS2" s="367"/>
      <c r="EGT2" s="367"/>
      <c r="EGU2" s="367"/>
      <c r="EGV2" s="367"/>
      <c r="EGW2" s="367"/>
      <c r="EGX2" s="367"/>
      <c r="EGY2" s="367"/>
      <c r="EGZ2" s="368"/>
      <c r="EHA2" s="367"/>
      <c r="EHB2" s="367"/>
      <c r="EHC2" s="367"/>
      <c r="EHD2" s="367"/>
      <c r="EHE2" s="367"/>
      <c r="EHF2" s="367"/>
      <c r="EHG2" s="367"/>
      <c r="EHH2" s="368"/>
      <c r="EHI2" s="367"/>
      <c r="EHJ2" s="367"/>
      <c r="EHK2" s="367"/>
      <c r="EHL2" s="367"/>
      <c r="EHM2" s="367"/>
      <c r="EHN2" s="367"/>
      <c r="EHO2" s="367"/>
      <c r="EHP2" s="368"/>
      <c r="EHQ2" s="367"/>
      <c r="EHR2" s="367"/>
      <c r="EHS2" s="367"/>
      <c r="EHT2" s="367"/>
      <c r="EHU2" s="367"/>
      <c r="EHV2" s="367"/>
      <c r="EHW2" s="367"/>
      <c r="EHX2" s="368"/>
      <c r="EHY2" s="367"/>
      <c r="EHZ2" s="367"/>
      <c r="EIA2" s="367"/>
      <c r="EIB2" s="367"/>
      <c r="EIC2" s="367"/>
      <c r="EID2" s="367"/>
      <c r="EIE2" s="367"/>
      <c r="EIF2" s="368"/>
      <c r="EIG2" s="367"/>
      <c r="EIH2" s="367"/>
      <c r="EII2" s="367"/>
      <c r="EIJ2" s="367"/>
      <c r="EIK2" s="367"/>
      <c r="EIL2" s="367"/>
      <c r="EIM2" s="367"/>
      <c r="EIN2" s="368"/>
      <c r="EIO2" s="367"/>
      <c r="EIP2" s="367"/>
      <c r="EIQ2" s="367"/>
      <c r="EIR2" s="367"/>
      <c r="EIS2" s="367"/>
      <c r="EIT2" s="367"/>
      <c r="EIU2" s="367"/>
      <c r="EIV2" s="368"/>
      <c r="EIW2" s="367"/>
      <c r="EIX2" s="367"/>
      <c r="EIY2" s="367"/>
      <c r="EIZ2" s="367"/>
      <c r="EJA2" s="367"/>
      <c r="EJB2" s="367"/>
      <c r="EJC2" s="367"/>
      <c r="EJD2" s="368"/>
      <c r="EJE2" s="367"/>
      <c r="EJF2" s="367"/>
      <c r="EJG2" s="367"/>
      <c r="EJH2" s="367"/>
      <c r="EJI2" s="367"/>
      <c r="EJJ2" s="367"/>
      <c r="EJK2" s="367"/>
      <c r="EJL2" s="368"/>
      <c r="EJM2" s="367"/>
      <c r="EJN2" s="367"/>
      <c r="EJO2" s="367"/>
      <c r="EJP2" s="367"/>
      <c r="EJQ2" s="367"/>
      <c r="EJR2" s="367"/>
      <c r="EJS2" s="367"/>
      <c r="EJT2" s="368"/>
      <c r="EJU2" s="367"/>
      <c r="EJV2" s="367"/>
      <c r="EJW2" s="367"/>
      <c r="EJX2" s="367"/>
      <c r="EJY2" s="367"/>
      <c r="EJZ2" s="367"/>
      <c r="EKA2" s="367"/>
      <c r="EKB2" s="368"/>
      <c r="EKC2" s="367"/>
      <c r="EKD2" s="367"/>
      <c r="EKE2" s="367"/>
      <c r="EKF2" s="367"/>
      <c r="EKG2" s="367"/>
      <c r="EKH2" s="367"/>
      <c r="EKI2" s="367"/>
      <c r="EKJ2" s="368"/>
      <c r="EKK2" s="367"/>
      <c r="EKL2" s="367"/>
      <c r="EKM2" s="367"/>
      <c r="EKN2" s="367"/>
      <c r="EKO2" s="367"/>
      <c r="EKP2" s="367"/>
      <c r="EKQ2" s="367"/>
      <c r="EKR2" s="368"/>
      <c r="EKS2" s="367"/>
      <c r="EKT2" s="367"/>
      <c r="EKU2" s="367"/>
      <c r="EKV2" s="367"/>
      <c r="EKW2" s="367"/>
      <c r="EKX2" s="367"/>
      <c r="EKY2" s="367"/>
      <c r="EKZ2" s="368"/>
      <c r="ELA2" s="367"/>
      <c r="ELB2" s="367"/>
      <c r="ELC2" s="367"/>
      <c r="ELD2" s="367"/>
      <c r="ELE2" s="367"/>
      <c r="ELF2" s="367"/>
      <c r="ELG2" s="367"/>
      <c r="ELH2" s="368"/>
      <c r="ELI2" s="367"/>
      <c r="ELJ2" s="367"/>
      <c r="ELK2" s="367"/>
      <c r="ELL2" s="367"/>
      <c r="ELM2" s="367"/>
      <c r="ELN2" s="367"/>
      <c r="ELO2" s="367"/>
      <c r="ELP2" s="368"/>
      <c r="ELQ2" s="367"/>
      <c r="ELR2" s="367"/>
      <c r="ELS2" s="367"/>
      <c r="ELT2" s="367"/>
      <c r="ELU2" s="367"/>
      <c r="ELV2" s="367"/>
      <c r="ELW2" s="367"/>
      <c r="ELX2" s="368"/>
      <c r="ELY2" s="367"/>
      <c r="ELZ2" s="367"/>
      <c r="EMA2" s="367"/>
      <c r="EMB2" s="367"/>
      <c r="EMC2" s="367"/>
      <c r="EMD2" s="367"/>
      <c r="EME2" s="367"/>
      <c r="EMF2" s="368"/>
      <c r="EMG2" s="367"/>
      <c r="EMH2" s="367"/>
      <c r="EMI2" s="367"/>
      <c r="EMJ2" s="367"/>
      <c r="EMK2" s="367"/>
      <c r="EML2" s="367"/>
      <c r="EMM2" s="367"/>
      <c r="EMN2" s="368"/>
      <c r="EMO2" s="367"/>
      <c r="EMP2" s="367"/>
      <c r="EMQ2" s="367"/>
      <c r="EMR2" s="367"/>
      <c r="EMS2" s="367"/>
      <c r="EMT2" s="367"/>
      <c r="EMU2" s="367"/>
      <c r="EMV2" s="368"/>
      <c r="EMW2" s="367"/>
      <c r="EMX2" s="367"/>
      <c r="EMY2" s="367"/>
      <c r="EMZ2" s="367"/>
      <c r="ENA2" s="367"/>
      <c r="ENB2" s="367"/>
      <c r="ENC2" s="367"/>
      <c r="END2" s="368"/>
      <c r="ENE2" s="367"/>
      <c r="ENF2" s="367"/>
      <c r="ENG2" s="367"/>
      <c r="ENH2" s="367"/>
      <c r="ENI2" s="367"/>
      <c r="ENJ2" s="367"/>
      <c r="ENK2" s="367"/>
      <c r="ENL2" s="368"/>
      <c r="ENM2" s="367"/>
      <c r="ENN2" s="367"/>
      <c r="ENO2" s="367"/>
      <c r="ENP2" s="367"/>
      <c r="ENQ2" s="367"/>
      <c r="ENR2" s="367"/>
      <c r="ENS2" s="367"/>
      <c r="ENT2" s="368"/>
      <c r="ENU2" s="367"/>
      <c r="ENV2" s="367"/>
      <c r="ENW2" s="367"/>
      <c r="ENX2" s="367"/>
      <c r="ENY2" s="367"/>
      <c r="ENZ2" s="367"/>
      <c r="EOA2" s="367"/>
      <c r="EOB2" s="368"/>
      <c r="EOC2" s="367"/>
      <c r="EOD2" s="367"/>
      <c r="EOE2" s="367"/>
      <c r="EOF2" s="367"/>
      <c r="EOG2" s="367"/>
      <c r="EOH2" s="367"/>
      <c r="EOI2" s="367"/>
      <c r="EOJ2" s="368"/>
      <c r="EOK2" s="367"/>
      <c r="EOL2" s="367"/>
      <c r="EOM2" s="367"/>
      <c r="EON2" s="367"/>
      <c r="EOO2" s="367"/>
      <c r="EOP2" s="367"/>
      <c r="EOQ2" s="367"/>
      <c r="EOR2" s="368"/>
      <c r="EOS2" s="367"/>
      <c r="EOT2" s="367"/>
      <c r="EOU2" s="367"/>
      <c r="EOV2" s="367"/>
      <c r="EOW2" s="367"/>
      <c r="EOX2" s="367"/>
      <c r="EOY2" s="367"/>
      <c r="EOZ2" s="368"/>
      <c r="EPA2" s="367"/>
      <c r="EPB2" s="367"/>
      <c r="EPC2" s="367"/>
      <c r="EPD2" s="367"/>
      <c r="EPE2" s="367"/>
      <c r="EPF2" s="367"/>
      <c r="EPG2" s="367"/>
      <c r="EPH2" s="368"/>
      <c r="EPI2" s="367"/>
      <c r="EPJ2" s="367"/>
      <c r="EPK2" s="367"/>
      <c r="EPL2" s="367"/>
      <c r="EPM2" s="367"/>
      <c r="EPN2" s="367"/>
      <c r="EPO2" s="367"/>
      <c r="EPP2" s="368"/>
      <c r="EPQ2" s="367"/>
      <c r="EPR2" s="367"/>
      <c r="EPS2" s="367"/>
      <c r="EPT2" s="367"/>
      <c r="EPU2" s="367"/>
      <c r="EPV2" s="367"/>
      <c r="EPW2" s="367"/>
      <c r="EPX2" s="368"/>
      <c r="EPY2" s="367"/>
      <c r="EPZ2" s="367"/>
      <c r="EQA2" s="367"/>
      <c r="EQB2" s="367"/>
      <c r="EQC2" s="367"/>
      <c r="EQD2" s="367"/>
      <c r="EQE2" s="367"/>
      <c r="EQF2" s="368"/>
      <c r="EQG2" s="367"/>
      <c r="EQH2" s="367"/>
      <c r="EQI2" s="367"/>
      <c r="EQJ2" s="367"/>
      <c r="EQK2" s="367"/>
      <c r="EQL2" s="367"/>
      <c r="EQM2" s="367"/>
      <c r="EQN2" s="368"/>
      <c r="EQO2" s="367"/>
      <c r="EQP2" s="367"/>
      <c r="EQQ2" s="367"/>
      <c r="EQR2" s="367"/>
      <c r="EQS2" s="367"/>
      <c r="EQT2" s="367"/>
      <c r="EQU2" s="367"/>
      <c r="EQV2" s="368"/>
      <c r="EQW2" s="367"/>
      <c r="EQX2" s="367"/>
      <c r="EQY2" s="367"/>
      <c r="EQZ2" s="367"/>
      <c r="ERA2" s="367"/>
      <c r="ERB2" s="367"/>
      <c r="ERC2" s="367"/>
      <c r="ERD2" s="368"/>
      <c r="ERE2" s="367"/>
      <c r="ERF2" s="367"/>
      <c r="ERG2" s="367"/>
      <c r="ERH2" s="367"/>
      <c r="ERI2" s="367"/>
      <c r="ERJ2" s="367"/>
      <c r="ERK2" s="367"/>
      <c r="ERL2" s="368"/>
      <c r="ERM2" s="367"/>
      <c r="ERN2" s="367"/>
      <c r="ERO2" s="367"/>
      <c r="ERP2" s="367"/>
      <c r="ERQ2" s="367"/>
      <c r="ERR2" s="367"/>
      <c r="ERS2" s="367"/>
      <c r="ERT2" s="368"/>
      <c r="ERU2" s="367"/>
      <c r="ERV2" s="367"/>
      <c r="ERW2" s="367"/>
      <c r="ERX2" s="367"/>
      <c r="ERY2" s="367"/>
      <c r="ERZ2" s="367"/>
      <c r="ESA2" s="367"/>
      <c r="ESB2" s="368"/>
      <c r="ESC2" s="367"/>
      <c r="ESD2" s="367"/>
      <c r="ESE2" s="367"/>
      <c r="ESF2" s="367"/>
      <c r="ESG2" s="367"/>
      <c r="ESH2" s="367"/>
      <c r="ESI2" s="367"/>
      <c r="ESJ2" s="368"/>
      <c r="ESK2" s="367"/>
      <c r="ESL2" s="367"/>
      <c r="ESM2" s="367"/>
      <c r="ESN2" s="367"/>
      <c r="ESO2" s="367"/>
      <c r="ESP2" s="367"/>
      <c r="ESQ2" s="367"/>
      <c r="ESR2" s="368"/>
      <c r="ESS2" s="367"/>
      <c r="EST2" s="367"/>
      <c r="ESU2" s="367"/>
      <c r="ESV2" s="367"/>
      <c r="ESW2" s="367"/>
      <c r="ESX2" s="367"/>
      <c r="ESY2" s="367"/>
      <c r="ESZ2" s="368"/>
      <c r="ETA2" s="367"/>
      <c r="ETB2" s="367"/>
      <c r="ETC2" s="367"/>
      <c r="ETD2" s="367"/>
      <c r="ETE2" s="367"/>
      <c r="ETF2" s="367"/>
      <c r="ETG2" s="367"/>
      <c r="ETH2" s="368"/>
      <c r="ETI2" s="367"/>
      <c r="ETJ2" s="367"/>
      <c r="ETK2" s="367"/>
      <c r="ETL2" s="367"/>
      <c r="ETM2" s="367"/>
      <c r="ETN2" s="367"/>
      <c r="ETO2" s="367"/>
      <c r="ETP2" s="368"/>
      <c r="ETQ2" s="367"/>
      <c r="ETR2" s="367"/>
      <c r="ETS2" s="367"/>
      <c r="ETT2" s="367"/>
      <c r="ETU2" s="367"/>
      <c r="ETV2" s="367"/>
      <c r="ETW2" s="367"/>
      <c r="ETX2" s="368"/>
      <c r="ETY2" s="367"/>
      <c r="ETZ2" s="367"/>
      <c r="EUA2" s="367"/>
      <c r="EUB2" s="367"/>
      <c r="EUC2" s="367"/>
      <c r="EUD2" s="367"/>
      <c r="EUE2" s="367"/>
      <c r="EUF2" s="368"/>
      <c r="EUG2" s="367"/>
      <c r="EUH2" s="367"/>
      <c r="EUI2" s="367"/>
      <c r="EUJ2" s="367"/>
      <c r="EUK2" s="367"/>
      <c r="EUL2" s="367"/>
      <c r="EUM2" s="367"/>
      <c r="EUN2" s="368"/>
      <c r="EUO2" s="367"/>
      <c r="EUP2" s="367"/>
      <c r="EUQ2" s="367"/>
      <c r="EUR2" s="367"/>
      <c r="EUS2" s="367"/>
      <c r="EUT2" s="367"/>
      <c r="EUU2" s="367"/>
      <c r="EUV2" s="368"/>
      <c r="EUW2" s="367"/>
      <c r="EUX2" s="367"/>
      <c r="EUY2" s="367"/>
      <c r="EUZ2" s="367"/>
      <c r="EVA2" s="367"/>
      <c r="EVB2" s="367"/>
      <c r="EVC2" s="367"/>
      <c r="EVD2" s="368"/>
      <c r="EVE2" s="367"/>
      <c r="EVF2" s="367"/>
      <c r="EVG2" s="367"/>
      <c r="EVH2" s="367"/>
      <c r="EVI2" s="367"/>
      <c r="EVJ2" s="367"/>
      <c r="EVK2" s="367"/>
      <c r="EVL2" s="368"/>
      <c r="EVM2" s="367"/>
      <c r="EVN2" s="367"/>
      <c r="EVO2" s="367"/>
      <c r="EVP2" s="367"/>
      <c r="EVQ2" s="367"/>
      <c r="EVR2" s="367"/>
      <c r="EVS2" s="367"/>
      <c r="EVT2" s="368"/>
      <c r="EVU2" s="367"/>
      <c r="EVV2" s="367"/>
      <c r="EVW2" s="367"/>
      <c r="EVX2" s="367"/>
      <c r="EVY2" s="367"/>
      <c r="EVZ2" s="367"/>
      <c r="EWA2" s="367"/>
      <c r="EWB2" s="368"/>
      <c r="EWC2" s="367"/>
      <c r="EWD2" s="367"/>
      <c r="EWE2" s="367"/>
      <c r="EWF2" s="367"/>
      <c r="EWG2" s="367"/>
      <c r="EWH2" s="367"/>
      <c r="EWI2" s="367"/>
      <c r="EWJ2" s="368"/>
      <c r="EWK2" s="367"/>
      <c r="EWL2" s="367"/>
      <c r="EWM2" s="367"/>
      <c r="EWN2" s="367"/>
      <c r="EWO2" s="367"/>
      <c r="EWP2" s="367"/>
      <c r="EWQ2" s="367"/>
      <c r="EWR2" s="368"/>
      <c r="EWS2" s="367"/>
      <c r="EWT2" s="367"/>
      <c r="EWU2" s="367"/>
      <c r="EWV2" s="367"/>
      <c r="EWW2" s="367"/>
      <c r="EWX2" s="367"/>
      <c r="EWY2" s="367"/>
      <c r="EWZ2" s="368"/>
      <c r="EXA2" s="367"/>
      <c r="EXB2" s="367"/>
      <c r="EXC2" s="367"/>
      <c r="EXD2" s="367"/>
      <c r="EXE2" s="367"/>
      <c r="EXF2" s="367"/>
      <c r="EXG2" s="367"/>
      <c r="EXH2" s="368"/>
      <c r="EXI2" s="367"/>
      <c r="EXJ2" s="367"/>
      <c r="EXK2" s="367"/>
      <c r="EXL2" s="367"/>
      <c r="EXM2" s="367"/>
      <c r="EXN2" s="367"/>
      <c r="EXO2" s="367"/>
      <c r="EXP2" s="368"/>
      <c r="EXQ2" s="367"/>
      <c r="EXR2" s="367"/>
      <c r="EXS2" s="367"/>
      <c r="EXT2" s="367"/>
      <c r="EXU2" s="367"/>
      <c r="EXV2" s="367"/>
      <c r="EXW2" s="367"/>
      <c r="EXX2" s="368"/>
      <c r="EXY2" s="367"/>
      <c r="EXZ2" s="367"/>
      <c r="EYA2" s="367"/>
      <c r="EYB2" s="367"/>
      <c r="EYC2" s="367"/>
      <c r="EYD2" s="367"/>
      <c r="EYE2" s="367"/>
      <c r="EYF2" s="368"/>
      <c r="EYG2" s="367"/>
      <c r="EYH2" s="367"/>
      <c r="EYI2" s="367"/>
      <c r="EYJ2" s="367"/>
      <c r="EYK2" s="367"/>
      <c r="EYL2" s="367"/>
      <c r="EYM2" s="367"/>
      <c r="EYN2" s="368"/>
      <c r="EYO2" s="367"/>
      <c r="EYP2" s="367"/>
      <c r="EYQ2" s="367"/>
      <c r="EYR2" s="367"/>
      <c r="EYS2" s="367"/>
      <c r="EYT2" s="367"/>
      <c r="EYU2" s="367"/>
      <c r="EYV2" s="368"/>
      <c r="EYW2" s="367"/>
      <c r="EYX2" s="367"/>
      <c r="EYY2" s="367"/>
      <c r="EYZ2" s="367"/>
      <c r="EZA2" s="367"/>
      <c r="EZB2" s="367"/>
      <c r="EZC2" s="367"/>
      <c r="EZD2" s="368"/>
      <c r="EZE2" s="367"/>
      <c r="EZF2" s="367"/>
      <c r="EZG2" s="367"/>
      <c r="EZH2" s="367"/>
      <c r="EZI2" s="367"/>
      <c r="EZJ2" s="367"/>
      <c r="EZK2" s="367"/>
      <c r="EZL2" s="368"/>
      <c r="EZM2" s="367"/>
      <c r="EZN2" s="367"/>
      <c r="EZO2" s="367"/>
      <c r="EZP2" s="367"/>
      <c r="EZQ2" s="367"/>
      <c r="EZR2" s="367"/>
      <c r="EZS2" s="367"/>
      <c r="EZT2" s="368"/>
      <c r="EZU2" s="367"/>
      <c r="EZV2" s="367"/>
      <c r="EZW2" s="367"/>
      <c r="EZX2" s="367"/>
      <c r="EZY2" s="367"/>
      <c r="EZZ2" s="367"/>
      <c r="FAA2" s="367"/>
      <c r="FAB2" s="368"/>
      <c r="FAC2" s="367"/>
      <c r="FAD2" s="367"/>
      <c r="FAE2" s="367"/>
      <c r="FAF2" s="367"/>
      <c r="FAG2" s="367"/>
      <c r="FAH2" s="367"/>
      <c r="FAI2" s="367"/>
      <c r="FAJ2" s="368"/>
      <c r="FAK2" s="367"/>
      <c r="FAL2" s="367"/>
      <c r="FAM2" s="367"/>
      <c r="FAN2" s="367"/>
      <c r="FAO2" s="367"/>
      <c r="FAP2" s="367"/>
      <c r="FAQ2" s="367"/>
      <c r="FAR2" s="368"/>
      <c r="FAS2" s="367"/>
      <c r="FAT2" s="367"/>
      <c r="FAU2" s="367"/>
      <c r="FAV2" s="367"/>
      <c r="FAW2" s="367"/>
      <c r="FAX2" s="367"/>
      <c r="FAY2" s="367"/>
      <c r="FAZ2" s="368"/>
      <c r="FBA2" s="367"/>
      <c r="FBB2" s="367"/>
      <c r="FBC2" s="367"/>
      <c r="FBD2" s="367"/>
      <c r="FBE2" s="367"/>
      <c r="FBF2" s="367"/>
      <c r="FBG2" s="367"/>
      <c r="FBH2" s="368"/>
      <c r="FBI2" s="367"/>
      <c r="FBJ2" s="367"/>
      <c r="FBK2" s="367"/>
      <c r="FBL2" s="367"/>
      <c r="FBM2" s="367"/>
      <c r="FBN2" s="367"/>
      <c r="FBO2" s="367"/>
      <c r="FBP2" s="368"/>
      <c r="FBQ2" s="367"/>
      <c r="FBR2" s="367"/>
      <c r="FBS2" s="367"/>
      <c r="FBT2" s="367"/>
      <c r="FBU2" s="367"/>
      <c r="FBV2" s="367"/>
      <c r="FBW2" s="367"/>
      <c r="FBX2" s="368"/>
      <c r="FBY2" s="367"/>
      <c r="FBZ2" s="367"/>
      <c r="FCA2" s="367"/>
      <c r="FCB2" s="367"/>
      <c r="FCC2" s="367"/>
      <c r="FCD2" s="367"/>
      <c r="FCE2" s="367"/>
      <c r="FCF2" s="368"/>
      <c r="FCG2" s="367"/>
      <c r="FCH2" s="367"/>
      <c r="FCI2" s="367"/>
      <c r="FCJ2" s="367"/>
      <c r="FCK2" s="367"/>
      <c r="FCL2" s="367"/>
      <c r="FCM2" s="367"/>
      <c r="FCN2" s="368"/>
      <c r="FCO2" s="367"/>
      <c r="FCP2" s="367"/>
      <c r="FCQ2" s="367"/>
      <c r="FCR2" s="367"/>
      <c r="FCS2" s="367"/>
      <c r="FCT2" s="367"/>
      <c r="FCU2" s="367"/>
      <c r="FCV2" s="368"/>
      <c r="FCW2" s="367"/>
      <c r="FCX2" s="367"/>
      <c r="FCY2" s="367"/>
      <c r="FCZ2" s="367"/>
      <c r="FDA2" s="367"/>
      <c r="FDB2" s="367"/>
      <c r="FDC2" s="367"/>
      <c r="FDD2" s="368"/>
      <c r="FDE2" s="367"/>
      <c r="FDF2" s="367"/>
      <c r="FDG2" s="367"/>
      <c r="FDH2" s="367"/>
      <c r="FDI2" s="367"/>
      <c r="FDJ2" s="367"/>
      <c r="FDK2" s="367"/>
      <c r="FDL2" s="368"/>
      <c r="FDM2" s="367"/>
      <c r="FDN2" s="367"/>
      <c r="FDO2" s="367"/>
      <c r="FDP2" s="367"/>
      <c r="FDQ2" s="367"/>
      <c r="FDR2" s="367"/>
      <c r="FDS2" s="367"/>
      <c r="FDT2" s="368"/>
      <c r="FDU2" s="367"/>
      <c r="FDV2" s="367"/>
      <c r="FDW2" s="367"/>
      <c r="FDX2" s="367"/>
      <c r="FDY2" s="367"/>
      <c r="FDZ2" s="367"/>
      <c r="FEA2" s="367"/>
      <c r="FEB2" s="368"/>
      <c r="FEC2" s="367"/>
      <c r="FED2" s="367"/>
      <c r="FEE2" s="367"/>
      <c r="FEF2" s="367"/>
      <c r="FEG2" s="367"/>
      <c r="FEH2" s="367"/>
      <c r="FEI2" s="367"/>
      <c r="FEJ2" s="368"/>
      <c r="FEK2" s="367"/>
      <c r="FEL2" s="367"/>
      <c r="FEM2" s="367"/>
      <c r="FEN2" s="367"/>
      <c r="FEO2" s="367"/>
      <c r="FEP2" s="367"/>
      <c r="FEQ2" s="367"/>
      <c r="FER2" s="368"/>
      <c r="FES2" s="367"/>
      <c r="FET2" s="367"/>
      <c r="FEU2" s="367"/>
      <c r="FEV2" s="367"/>
      <c r="FEW2" s="367"/>
      <c r="FEX2" s="367"/>
      <c r="FEY2" s="367"/>
      <c r="FEZ2" s="368"/>
      <c r="FFA2" s="367"/>
      <c r="FFB2" s="367"/>
      <c r="FFC2" s="367"/>
      <c r="FFD2" s="367"/>
      <c r="FFE2" s="367"/>
      <c r="FFF2" s="367"/>
      <c r="FFG2" s="367"/>
      <c r="FFH2" s="368"/>
      <c r="FFI2" s="367"/>
      <c r="FFJ2" s="367"/>
      <c r="FFK2" s="367"/>
      <c r="FFL2" s="367"/>
      <c r="FFM2" s="367"/>
      <c r="FFN2" s="367"/>
      <c r="FFO2" s="367"/>
      <c r="FFP2" s="368"/>
      <c r="FFQ2" s="367"/>
      <c r="FFR2" s="367"/>
      <c r="FFS2" s="367"/>
      <c r="FFT2" s="367"/>
      <c r="FFU2" s="367"/>
      <c r="FFV2" s="367"/>
      <c r="FFW2" s="367"/>
      <c r="FFX2" s="368"/>
      <c r="FFY2" s="367"/>
      <c r="FFZ2" s="367"/>
      <c r="FGA2" s="367"/>
      <c r="FGB2" s="367"/>
      <c r="FGC2" s="367"/>
      <c r="FGD2" s="367"/>
      <c r="FGE2" s="367"/>
      <c r="FGF2" s="368"/>
      <c r="FGG2" s="367"/>
      <c r="FGH2" s="367"/>
      <c r="FGI2" s="367"/>
      <c r="FGJ2" s="367"/>
      <c r="FGK2" s="367"/>
      <c r="FGL2" s="367"/>
      <c r="FGM2" s="367"/>
      <c r="FGN2" s="368"/>
      <c r="FGO2" s="367"/>
      <c r="FGP2" s="367"/>
      <c r="FGQ2" s="367"/>
      <c r="FGR2" s="367"/>
      <c r="FGS2" s="367"/>
      <c r="FGT2" s="367"/>
      <c r="FGU2" s="367"/>
      <c r="FGV2" s="368"/>
      <c r="FGW2" s="367"/>
      <c r="FGX2" s="367"/>
      <c r="FGY2" s="367"/>
      <c r="FGZ2" s="367"/>
      <c r="FHA2" s="367"/>
      <c r="FHB2" s="367"/>
      <c r="FHC2" s="367"/>
      <c r="FHD2" s="368"/>
      <c r="FHE2" s="367"/>
      <c r="FHF2" s="367"/>
      <c r="FHG2" s="367"/>
      <c r="FHH2" s="367"/>
      <c r="FHI2" s="367"/>
      <c r="FHJ2" s="367"/>
      <c r="FHK2" s="367"/>
      <c r="FHL2" s="368"/>
      <c r="FHM2" s="367"/>
      <c r="FHN2" s="367"/>
      <c r="FHO2" s="367"/>
      <c r="FHP2" s="367"/>
      <c r="FHQ2" s="367"/>
      <c r="FHR2" s="367"/>
      <c r="FHS2" s="367"/>
      <c r="FHT2" s="368"/>
      <c r="FHU2" s="367"/>
      <c r="FHV2" s="367"/>
      <c r="FHW2" s="367"/>
      <c r="FHX2" s="367"/>
      <c r="FHY2" s="367"/>
      <c r="FHZ2" s="367"/>
      <c r="FIA2" s="367"/>
      <c r="FIB2" s="368"/>
      <c r="FIC2" s="367"/>
      <c r="FID2" s="367"/>
      <c r="FIE2" s="367"/>
      <c r="FIF2" s="367"/>
      <c r="FIG2" s="367"/>
      <c r="FIH2" s="367"/>
      <c r="FII2" s="367"/>
      <c r="FIJ2" s="368"/>
      <c r="FIK2" s="367"/>
      <c r="FIL2" s="367"/>
      <c r="FIM2" s="367"/>
      <c r="FIN2" s="367"/>
      <c r="FIO2" s="367"/>
      <c r="FIP2" s="367"/>
      <c r="FIQ2" s="367"/>
      <c r="FIR2" s="368"/>
      <c r="FIS2" s="367"/>
      <c r="FIT2" s="367"/>
      <c r="FIU2" s="367"/>
      <c r="FIV2" s="367"/>
      <c r="FIW2" s="367"/>
      <c r="FIX2" s="367"/>
      <c r="FIY2" s="367"/>
      <c r="FIZ2" s="368"/>
      <c r="FJA2" s="367"/>
      <c r="FJB2" s="367"/>
      <c r="FJC2" s="367"/>
      <c r="FJD2" s="367"/>
      <c r="FJE2" s="367"/>
      <c r="FJF2" s="367"/>
      <c r="FJG2" s="367"/>
      <c r="FJH2" s="368"/>
      <c r="FJI2" s="367"/>
      <c r="FJJ2" s="367"/>
      <c r="FJK2" s="367"/>
      <c r="FJL2" s="367"/>
      <c r="FJM2" s="367"/>
      <c r="FJN2" s="367"/>
      <c r="FJO2" s="367"/>
      <c r="FJP2" s="368"/>
      <c r="FJQ2" s="367"/>
      <c r="FJR2" s="367"/>
      <c r="FJS2" s="367"/>
      <c r="FJT2" s="367"/>
      <c r="FJU2" s="367"/>
      <c r="FJV2" s="367"/>
      <c r="FJW2" s="367"/>
      <c r="FJX2" s="368"/>
      <c r="FJY2" s="367"/>
      <c r="FJZ2" s="367"/>
      <c r="FKA2" s="367"/>
      <c r="FKB2" s="367"/>
      <c r="FKC2" s="367"/>
      <c r="FKD2" s="367"/>
      <c r="FKE2" s="367"/>
      <c r="FKF2" s="368"/>
      <c r="FKG2" s="367"/>
      <c r="FKH2" s="367"/>
      <c r="FKI2" s="367"/>
      <c r="FKJ2" s="367"/>
      <c r="FKK2" s="367"/>
      <c r="FKL2" s="367"/>
      <c r="FKM2" s="367"/>
      <c r="FKN2" s="368"/>
      <c r="FKO2" s="367"/>
      <c r="FKP2" s="367"/>
      <c r="FKQ2" s="367"/>
      <c r="FKR2" s="367"/>
      <c r="FKS2" s="367"/>
      <c r="FKT2" s="367"/>
      <c r="FKU2" s="367"/>
      <c r="FKV2" s="368"/>
      <c r="FKW2" s="367"/>
      <c r="FKX2" s="367"/>
      <c r="FKY2" s="367"/>
      <c r="FKZ2" s="367"/>
      <c r="FLA2" s="367"/>
      <c r="FLB2" s="367"/>
      <c r="FLC2" s="367"/>
      <c r="FLD2" s="368"/>
      <c r="FLE2" s="367"/>
      <c r="FLF2" s="367"/>
      <c r="FLG2" s="367"/>
      <c r="FLH2" s="367"/>
      <c r="FLI2" s="367"/>
      <c r="FLJ2" s="367"/>
      <c r="FLK2" s="367"/>
      <c r="FLL2" s="368"/>
      <c r="FLM2" s="367"/>
      <c r="FLN2" s="367"/>
      <c r="FLO2" s="367"/>
      <c r="FLP2" s="367"/>
      <c r="FLQ2" s="367"/>
      <c r="FLR2" s="367"/>
      <c r="FLS2" s="367"/>
      <c r="FLT2" s="368"/>
      <c r="FLU2" s="367"/>
      <c r="FLV2" s="367"/>
      <c r="FLW2" s="367"/>
      <c r="FLX2" s="367"/>
      <c r="FLY2" s="367"/>
      <c r="FLZ2" s="367"/>
      <c r="FMA2" s="367"/>
      <c r="FMB2" s="368"/>
      <c r="FMC2" s="367"/>
      <c r="FMD2" s="367"/>
      <c r="FME2" s="367"/>
      <c r="FMF2" s="367"/>
      <c r="FMG2" s="367"/>
      <c r="FMH2" s="367"/>
      <c r="FMI2" s="367"/>
      <c r="FMJ2" s="368"/>
      <c r="FMK2" s="367"/>
      <c r="FML2" s="367"/>
      <c r="FMM2" s="367"/>
      <c r="FMN2" s="367"/>
      <c r="FMO2" s="367"/>
      <c r="FMP2" s="367"/>
      <c r="FMQ2" s="367"/>
      <c r="FMR2" s="368"/>
      <c r="FMS2" s="367"/>
      <c r="FMT2" s="367"/>
      <c r="FMU2" s="367"/>
      <c r="FMV2" s="367"/>
      <c r="FMW2" s="367"/>
      <c r="FMX2" s="367"/>
      <c r="FMY2" s="367"/>
      <c r="FMZ2" s="368"/>
      <c r="FNA2" s="367"/>
      <c r="FNB2" s="367"/>
      <c r="FNC2" s="367"/>
      <c r="FND2" s="367"/>
      <c r="FNE2" s="367"/>
      <c r="FNF2" s="367"/>
      <c r="FNG2" s="367"/>
      <c r="FNH2" s="368"/>
      <c r="FNI2" s="367"/>
      <c r="FNJ2" s="367"/>
      <c r="FNK2" s="367"/>
      <c r="FNL2" s="367"/>
      <c r="FNM2" s="367"/>
      <c r="FNN2" s="367"/>
      <c r="FNO2" s="367"/>
      <c r="FNP2" s="368"/>
      <c r="FNQ2" s="367"/>
      <c r="FNR2" s="367"/>
      <c r="FNS2" s="367"/>
      <c r="FNT2" s="367"/>
      <c r="FNU2" s="367"/>
      <c r="FNV2" s="367"/>
      <c r="FNW2" s="367"/>
      <c r="FNX2" s="368"/>
      <c r="FNY2" s="367"/>
      <c r="FNZ2" s="367"/>
      <c r="FOA2" s="367"/>
      <c r="FOB2" s="367"/>
      <c r="FOC2" s="367"/>
      <c r="FOD2" s="367"/>
      <c r="FOE2" s="367"/>
      <c r="FOF2" s="368"/>
      <c r="FOG2" s="367"/>
      <c r="FOH2" s="367"/>
      <c r="FOI2" s="367"/>
      <c r="FOJ2" s="367"/>
      <c r="FOK2" s="367"/>
      <c r="FOL2" s="367"/>
      <c r="FOM2" s="367"/>
      <c r="FON2" s="368"/>
      <c r="FOO2" s="367"/>
      <c r="FOP2" s="367"/>
      <c r="FOQ2" s="367"/>
      <c r="FOR2" s="367"/>
      <c r="FOS2" s="367"/>
      <c r="FOT2" s="367"/>
      <c r="FOU2" s="367"/>
      <c r="FOV2" s="368"/>
      <c r="FOW2" s="367"/>
      <c r="FOX2" s="367"/>
      <c r="FOY2" s="367"/>
      <c r="FOZ2" s="367"/>
      <c r="FPA2" s="367"/>
      <c r="FPB2" s="367"/>
      <c r="FPC2" s="367"/>
      <c r="FPD2" s="368"/>
      <c r="FPE2" s="367"/>
      <c r="FPF2" s="367"/>
      <c r="FPG2" s="367"/>
      <c r="FPH2" s="367"/>
      <c r="FPI2" s="367"/>
      <c r="FPJ2" s="367"/>
      <c r="FPK2" s="367"/>
      <c r="FPL2" s="368"/>
      <c r="FPM2" s="367"/>
      <c r="FPN2" s="367"/>
      <c r="FPO2" s="367"/>
      <c r="FPP2" s="367"/>
      <c r="FPQ2" s="367"/>
      <c r="FPR2" s="367"/>
      <c r="FPS2" s="367"/>
      <c r="FPT2" s="368"/>
      <c r="FPU2" s="367"/>
      <c r="FPV2" s="367"/>
      <c r="FPW2" s="367"/>
      <c r="FPX2" s="367"/>
      <c r="FPY2" s="367"/>
      <c r="FPZ2" s="367"/>
      <c r="FQA2" s="367"/>
      <c r="FQB2" s="368"/>
      <c r="FQC2" s="367"/>
      <c r="FQD2" s="367"/>
      <c r="FQE2" s="367"/>
      <c r="FQF2" s="367"/>
      <c r="FQG2" s="367"/>
      <c r="FQH2" s="367"/>
      <c r="FQI2" s="367"/>
      <c r="FQJ2" s="368"/>
      <c r="FQK2" s="367"/>
      <c r="FQL2" s="367"/>
      <c r="FQM2" s="367"/>
      <c r="FQN2" s="367"/>
      <c r="FQO2" s="367"/>
      <c r="FQP2" s="367"/>
      <c r="FQQ2" s="367"/>
      <c r="FQR2" s="368"/>
      <c r="FQS2" s="367"/>
      <c r="FQT2" s="367"/>
      <c r="FQU2" s="367"/>
      <c r="FQV2" s="367"/>
      <c r="FQW2" s="367"/>
      <c r="FQX2" s="367"/>
      <c r="FQY2" s="367"/>
      <c r="FQZ2" s="368"/>
      <c r="FRA2" s="367"/>
      <c r="FRB2" s="367"/>
      <c r="FRC2" s="367"/>
      <c r="FRD2" s="367"/>
      <c r="FRE2" s="367"/>
      <c r="FRF2" s="367"/>
      <c r="FRG2" s="367"/>
      <c r="FRH2" s="368"/>
      <c r="FRI2" s="367"/>
      <c r="FRJ2" s="367"/>
      <c r="FRK2" s="367"/>
      <c r="FRL2" s="367"/>
      <c r="FRM2" s="367"/>
      <c r="FRN2" s="367"/>
      <c r="FRO2" s="367"/>
      <c r="FRP2" s="368"/>
      <c r="FRQ2" s="367"/>
      <c r="FRR2" s="367"/>
      <c r="FRS2" s="367"/>
      <c r="FRT2" s="367"/>
      <c r="FRU2" s="367"/>
      <c r="FRV2" s="367"/>
      <c r="FRW2" s="367"/>
      <c r="FRX2" s="368"/>
      <c r="FRY2" s="367"/>
      <c r="FRZ2" s="367"/>
      <c r="FSA2" s="367"/>
      <c r="FSB2" s="367"/>
      <c r="FSC2" s="367"/>
      <c r="FSD2" s="367"/>
      <c r="FSE2" s="367"/>
      <c r="FSF2" s="368"/>
      <c r="FSG2" s="367"/>
      <c r="FSH2" s="367"/>
      <c r="FSI2" s="367"/>
      <c r="FSJ2" s="367"/>
      <c r="FSK2" s="367"/>
      <c r="FSL2" s="367"/>
      <c r="FSM2" s="367"/>
      <c r="FSN2" s="368"/>
      <c r="FSO2" s="367"/>
      <c r="FSP2" s="367"/>
      <c r="FSQ2" s="367"/>
      <c r="FSR2" s="367"/>
      <c r="FSS2" s="367"/>
      <c r="FST2" s="367"/>
      <c r="FSU2" s="367"/>
      <c r="FSV2" s="368"/>
      <c r="FSW2" s="367"/>
      <c r="FSX2" s="367"/>
      <c r="FSY2" s="367"/>
      <c r="FSZ2" s="367"/>
      <c r="FTA2" s="367"/>
      <c r="FTB2" s="367"/>
      <c r="FTC2" s="367"/>
      <c r="FTD2" s="368"/>
      <c r="FTE2" s="367"/>
      <c r="FTF2" s="367"/>
      <c r="FTG2" s="367"/>
      <c r="FTH2" s="367"/>
      <c r="FTI2" s="367"/>
      <c r="FTJ2" s="367"/>
      <c r="FTK2" s="367"/>
      <c r="FTL2" s="368"/>
      <c r="FTM2" s="367"/>
      <c r="FTN2" s="367"/>
      <c r="FTO2" s="367"/>
      <c r="FTP2" s="367"/>
      <c r="FTQ2" s="367"/>
      <c r="FTR2" s="367"/>
      <c r="FTS2" s="367"/>
      <c r="FTT2" s="368"/>
      <c r="FTU2" s="367"/>
      <c r="FTV2" s="367"/>
      <c r="FTW2" s="367"/>
      <c r="FTX2" s="367"/>
      <c r="FTY2" s="367"/>
      <c r="FTZ2" s="367"/>
      <c r="FUA2" s="367"/>
      <c r="FUB2" s="368"/>
      <c r="FUC2" s="367"/>
      <c r="FUD2" s="367"/>
      <c r="FUE2" s="367"/>
      <c r="FUF2" s="367"/>
      <c r="FUG2" s="367"/>
      <c r="FUH2" s="367"/>
      <c r="FUI2" s="367"/>
      <c r="FUJ2" s="368"/>
      <c r="FUK2" s="367"/>
      <c r="FUL2" s="367"/>
      <c r="FUM2" s="367"/>
      <c r="FUN2" s="367"/>
      <c r="FUO2" s="367"/>
      <c r="FUP2" s="367"/>
      <c r="FUQ2" s="367"/>
      <c r="FUR2" s="368"/>
      <c r="FUS2" s="367"/>
      <c r="FUT2" s="367"/>
      <c r="FUU2" s="367"/>
      <c r="FUV2" s="367"/>
      <c r="FUW2" s="367"/>
      <c r="FUX2" s="367"/>
      <c r="FUY2" s="367"/>
      <c r="FUZ2" s="368"/>
      <c r="FVA2" s="367"/>
      <c r="FVB2" s="367"/>
      <c r="FVC2" s="367"/>
      <c r="FVD2" s="367"/>
      <c r="FVE2" s="367"/>
      <c r="FVF2" s="367"/>
      <c r="FVG2" s="367"/>
      <c r="FVH2" s="368"/>
      <c r="FVI2" s="367"/>
      <c r="FVJ2" s="367"/>
      <c r="FVK2" s="367"/>
      <c r="FVL2" s="367"/>
      <c r="FVM2" s="367"/>
      <c r="FVN2" s="367"/>
      <c r="FVO2" s="367"/>
      <c r="FVP2" s="368"/>
      <c r="FVQ2" s="367"/>
      <c r="FVR2" s="367"/>
      <c r="FVS2" s="367"/>
      <c r="FVT2" s="367"/>
      <c r="FVU2" s="367"/>
      <c r="FVV2" s="367"/>
      <c r="FVW2" s="367"/>
      <c r="FVX2" s="368"/>
      <c r="FVY2" s="367"/>
      <c r="FVZ2" s="367"/>
      <c r="FWA2" s="367"/>
      <c r="FWB2" s="367"/>
      <c r="FWC2" s="367"/>
      <c r="FWD2" s="367"/>
      <c r="FWE2" s="367"/>
      <c r="FWF2" s="368"/>
      <c r="FWG2" s="367"/>
      <c r="FWH2" s="367"/>
      <c r="FWI2" s="367"/>
      <c r="FWJ2" s="367"/>
      <c r="FWK2" s="367"/>
      <c r="FWL2" s="367"/>
      <c r="FWM2" s="367"/>
      <c r="FWN2" s="368"/>
      <c r="FWO2" s="367"/>
      <c r="FWP2" s="367"/>
      <c r="FWQ2" s="367"/>
      <c r="FWR2" s="367"/>
      <c r="FWS2" s="367"/>
      <c r="FWT2" s="367"/>
      <c r="FWU2" s="367"/>
      <c r="FWV2" s="368"/>
      <c r="FWW2" s="367"/>
      <c r="FWX2" s="367"/>
      <c r="FWY2" s="367"/>
      <c r="FWZ2" s="367"/>
      <c r="FXA2" s="367"/>
      <c r="FXB2" s="367"/>
      <c r="FXC2" s="367"/>
      <c r="FXD2" s="368"/>
      <c r="FXE2" s="367"/>
      <c r="FXF2" s="367"/>
      <c r="FXG2" s="367"/>
      <c r="FXH2" s="367"/>
      <c r="FXI2" s="367"/>
      <c r="FXJ2" s="367"/>
      <c r="FXK2" s="367"/>
      <c r="FXL2" s="368"/>
      <c r="FXM2" s="367"/>
      <c r="FXN2" s="367"/>
      <c r="FXO2" s="367"/>
      <c r="FXP2" s="367"/>
      <c r="FXQ2" s="367"/>
      <c r="FXR2" s="367"/>
      <c r="FXS2" s="367"/>
      <c r="FXT2" s="368"/>
      <c r="FXU2" s="367"/>
      <c r="FXV2" s="367"/>
      <c r="FXW2" s="367"/>
      <c r="FXX2" s="367"/>
      <c r="FXY2" s="367"/>
      <c r="FXZ2" s="367"/>
      <c r="FYA2" s="367"/>
      <c r="FYB2" s="368"/>
      <c r="FYC2" s="367"/>
      <c r="FYD2" s="367"/>
      <c r="FYE2" s="367"/>
      <c r="FYF2" s="367"/>
      <c r="FYG2" s="367"/>
      <c r="FYH2" s="367"/>
      <c r="FYI2" s="367"/>
      <c r="FYJ2" s="368"/>
      <c r="FYK2" s="367"/>
      <c r="FYL2" s="367"/>
      <c r="FYM2" s="367"/>
      <c r="FYN2" s="367"/>
      <c r="FYO2" s="367"/>
      <c r="FYP2" s="367"/>
      <c r="FYQ2" s="367"/>
      <c r="FYR2" s="368"/>
      <c r="FYS2" s="367"/>
      <c r="FYT2" s="367"/>
      <c r="FYU2" s="367"/>
      <c r="FYV2" s="367"/>
      <c r="FYW2" s="367"/>
      <c r="FYX2" s="367"/>
      <c r="FYY2" s="367"/>
      <c r="FYZ2" s="368"/>
      <c r="FZA2" s="367"/>
      <c r="FZB2" s="367"/>
      <c r="FZC2" s="367"/>
      <c r="FZD2" s="367"/>
      <c r="FZE2" s="367"/>
      <c r="FZF2" s="367"/>
      <c r="FZG2" s="367"/>
      <c r="FZH2" s="368"/>
      <c r="FZI2" s="367"/>
      <c r="FZJ2" s="367"/>
      <c r="FZK2" s="367"/>
      <c r="FZL2" s="367"/>
      <c r="FZM2" s="367"/>
      <c r="FZN2" s="367"/>
      <c r="FZO2" s="367"/>
      <c r="FZP2" s="368"/>
      <c r="FZQ2" s="367"/>
      <c r="FZR2" s="367"/>
      <c r="FZS2" s="367"/>
      <c r="FZT2" s="367"/>
      <c r="FZU2" s="367"/>
      <c r="FZV2" s="367"/>
      <c r="FZW2" s="367"/>
      <c r="FZX2" s="368"/>
      <c r="FZY2" s="367"/>
      <c r="FZZ2" s="367"/>
      <c r="GAA2" s="367"/>
      <c r="GAB2" s="367"/>
      <c r="GAC2" s="367"/>
      <c r="GAD2" s="367"/>
      <c r="GAE2" s="367"/>
      <c r="GAF2" s="368"/>
      <c r="GAG2" s="367"/>
      <c r="GAH2" s="367"/>
      <c r="GAI2" s="367"/>
      <c r="GAJ2" s="367"/>
      <c r="GAK2" s="367"/>
      <c r="GAL2" s="367"/>
      <c r="GAM2" s="367"/>
      <c r="GAN2" s="368"/>
      <c r="GAO2" s="367"/>
      <c r="GAP2" s="367"/>
      <c r="GAQ2" s="367"/>
      <c r="GAR2" s="367"/>
      <c r="GAS2" s="367"/>
      <c r="GAT2" s="367"/>
      <c r="GAU2" s="367"/>
      <c r="GAV2" s="368"/>
      <c r="GAW2" s="367"/>
      <c r="GAX2" s="367"/>
      <c r="GAY2" s="367"/>
      <c r="GAZ2" s="367"/>
      <c r="GBA2" s="367"/>
      <c r="GBB2" s="367"/>
      <c r="GBC2" s="367"/>
      <c r="GBD2" s="368"/>
      <c r="GBE2" s="367"/>
      <c r="GBF2" s="367"/>
      <c r="GBG2" s="367"/>
      <c r="GBH2" s="367"/>
      <c r="GBI2" s="367"/>
      <c r="GBJ2" s="367"/>
      <c r="GBK2" s="367"/>
      <c r="GBL2" s="368"/>
      <c r="GBM2" s="367"/>
      <c r="GBN2" s="367"/>
      <c r="GBO2" s="367"/>
      <c r="GBP2" s="367"/>
      <c r="GBQ2" s="367"/>
      <c r="GBR2" s="367"/>
      <c r="GBS2" s="367"/>
      <c r="GBT2" s="368"/>
      <c r="GBU2" s="367"/>
      <c r="GBV2" s="367"/>
      <c r="GBW2" s="367"/>
      <c r="GBX2" s="367"/>
      <c r="GBY2" s="367"/>
      <c r="GBZ2" s="367"/>
      <c r="GCA2" s="367"/>
      <c r="GCB2" s="368"/>
      <c r="GCC2" s="367"/>
      <c r="GCD2" s="367"/>
      <c r="GCE2" s="367"/>
      <c r="GCF2" s="367"/>
      <c r="GCG2" s="367"/>
      <c r="GCH2" s="367"/>
      <c r="GCI2" s="367"/>
      <c r="GCJ2" s="368"/>
      <c r="GCK2" s="367"/>
      <c r="GCL2" s="367"/>
      <c r="GCM2" s="367"/>
      <c r="GCN2" s="367"/>
      <c r="GCO2" s="367"/>
      <c r="GCP2" s="367"/>
      <c r="GCQ2" s="367"/>
      <c r="GCR2" s="368"/>
      <c r="GCS2" s="367"/>
      <c r="GCT2" s="367"/>
      <c r="GCU2" s="367"/>
      <c r="GCV2" s="367"/>
      <c r="GCW2" s="367"/>
      <c r="GCX2" s="367"/>
      <c r="GCY2" s="367"/>
      <c r="GCZ2" s="368"/>
      <c r="GDA2" s="367"/>
      <c r="GDB2" s="367"/>
      <c r="GDC2" s="367"/>
      <c r="GDD2" s="367"/>
      <c r="GDE2" s="367"/>
      <c r="GDF2" s="367"/>
      <c r="GDG2" s="367"/>
      <c r="GDH2" s="368"/>
      <c r="GDI2" s="367"/>
      <c r="GDJ2" s="367"/>
      <c r="GDK2" s="367"/>
      <c r="GDL2" s="367"/>
      <c r="GDM2" s="367"/>
      <c r="GDN2" s="367"/>
      <c r="GDO2" s="367"/>
      <c r="GDP2" s="368"/>
      <c r="GDQ2" s="367"/>
      <c r="GDR2" s="367"/>
      <c r="GDS2" s="367"/>
      <c r="GDT2" s="367"/>
      <c r="GDU2" s="367"/>
      <c r="GDV2" s="367"/>
      <c r="GDW2" s="367"/>
      <c r="GDX2" s="368"/>
      <c r="GDY2" s="367"/>
      <c r="GDZ2" s="367"/>
      <c r="GEA2" s="367"/>
      <c r="GEB2" s="367"/>
      <c r="GEC2" s="367"/>
      <c r="GED2" s="367"/>
      <c r="GEE2" s="367"/>
      <c r="GEF2" s="368"/>
      <c r="GEG2" s="367"/>
      <c r="GEH2" s="367"/>
      <c r="GEI2" s="367"/>
      <c r="GEJ2" s="367"/>
      <c r="GEK2" s="367"/>
      <c r="GEL2" s="367"/>
      <c r="GEM2" s="367"/>
      <c r="GEN2" s="368"/>
      <c r="GEO2" s="367"/>
      <c r="GEP2" s="367"/>
      <c r="GEQ2" s="367"/>
      <c r="GER2" s="367"/>
      <c r="GES2" s="367"/>
      <c r="GET2" s="367"/>
      <c r="GEU2" s="367"/>
      <c r="GEV2" s="368"/>
      <c r="GEW2" s="367"/>
      <c r="GEX2" s="367"/>
      <c r="GEY2" s="367"/>
      <c r="GEZ2" s="367"/>
      <c r="GFA2" s="367"/>
      <c r="GFB2" s="367"/>
      <c r="GFC2" s="367"/>
      <c r="GFD2" s="368"/>
      <c r="GFE2" s="367"/>
      <c r="GFF2" s="367"/>
      <c r="GFG2" s="367"/>
      <c r="GFH2" s="367"/>
      <c r="GFI2" s="367"/>
      <c r="GFJ2" s="367"/>
      <c r="GFK2" s="367"/>
      <c r="GFL2" s="368"/>
      <c r="GFM2" s="367"/>
      <c r="GFN2" s="367"/>
      <c r="GFO2" s="367"/>
      <c r="GFP2" s="367"/>
      <c r="GFQ2" s="367"/>
      <c r="GFR2" s="367"/>
      <c r="GFS2" s="367"/>
      <c r="GFT2" s="368"/>
      <c r="GFU2" s="367"/>
      <c r="GFV2" s="367"/>
      <c r="GFW2" s="367"/>
      <c r="GFX2" s="367"/>
      <c r="GFY2" s="367"/>
      <c r="GFZ2" s="367"/>
      <c r="GGA2" s="367"/>
      <c r="GGB2" s="368"/>
      <c r="GGC2" s="367"/>
      <c r="GGD2" s="367"/>
      <c r="GGE2" s="367"/>
      <c r="GGF2" s="367"/>
      <c r="GGG2" s="367"/>
      <c r="GGH2" s="367"/>
      <c r="GGI2" s="367"/>
      <c r="GGJ2" s="368"/>
      <c r="GGK2" s="367"/>
      <c r="GGL2" s="367"/>
      <c r="GGM2" s="367"/>
      <c r="GGN2" s="367"/>
      <c r="GGO2" s="367"/>
      <c r="GGP2" s="367"/>
      <c r="GGQ2" s="367"/>
      <c r="GGR2" s="368"/>
      <c r="GGS2" s="367"/>
      <c r="GGT2" s="367"/>
      <c r="GGU2" s="367"/>
      <c r="GGV2" s="367"/>
      <c r="GGW2" s="367"/>
      <c r="GGX2" s="367"/>
      <c r="GGY2" s="367"/>
      <c r="GGZ2" s="368"/>
      <c r="GHA2" s="367"/>
      <c r="GHB2" s="367"/>
      <c r="GHC2" s="367"/>
      <c r="GHD2" s="367"/>
      <c r="GHE2" s="367"/>
      <c r="GHF2" s="367"/>
      <c r="GHG2" s="367"/>
      <c r="GHH2" s="368"/>
      <c r="GHI2" s="367"/>
      <c r="GHJ2" s="367"/>
      <c r="GHK2" s="367"/>
      <c r="GHL2" s="367"/>
      <c r="GHM2" s="367"/>
      <c r="GHN2" s="367"/>
      <c r="GHO2" s="367"/>
      <c r="GHP2" s="368"/>
      <c r="GHQ2" s="367"/>
      <c r="GHR2" s="367"/>
      <c r="GHS2" s="367"/>
      <c r="GHT2" s="367"/>
      <c r="GHU2" s="367"/>
      <c r="GHV2" s="367"/>
      <c r="GHW2" s="367"/>
      <c r="GHX2" s="368"/>
      <c r="GHY2" s="367"/>
      <c r="GHZ2" s="367"/>
      <c r="GIA2" s="367"/>
      <c r="GIB2" s="367"/>
      <c r="GIC2" s="367"/>
      <c r="GID2" s="367"/>
      <c r="GIE2" s="367"/>
      <c r="GIF2" s="368"/>
      <c r="GIG2" s="367"/>
      <c r="GIH2" s="367"/>
      <c r="GII2" s="367"/>
      <c r="GIJ2" s="367"/>
      <c r="GIK2" s="367"/>
      <c r="GIL2" s="367"/>
      <c r="GIM2" s="367"/>
      <c r="GIN2" s="368"/>
      <c r="GIO2" s="367"/>
      <c r="GIP2" s="367"/>
      <c r="GIQ2" s="367"/>
      <c r="GIR2" s="367"/>
      <c r="GIS2" s="367"/>
      <c r="GIT2" s="367"/>
      <c r="GIU2" s="367"/>
      <c r="GIV2" s="368"/>
      <c r="GIW2" s="367"/>
      <c r="GIX2" s="367"/>
      <c r="GIY2" s="367"/>
      <c r="GIZ2" s="367"/>
      <c r="GJA2" s="367"/>
      <c r="GJB2" s="367"/>
      <c r="GJC2" s="367"/>
      <c r="GJD2" s="368"/>
      <c r="GJE2" s="367"/>
      <c r="GJF2" s="367"/>
      <c r="GJG2" s="367"/>
      <c r="GJH2" s="367"/>
      <c r="GJI2" s="367"/>
      <c r="GJJ2" s="367"/>
      <c r="GJK2" s="367"/>
      <c r="GJL2" s="368"/>
      <c r="GJM2" s="367"/>
      <c r="GJN2" s="367"/>
      <c r="GJO2" s="367"/>
      <c r="GJP2" s="367"/>
      <c r="GJQ2" s="367"/>
      <c r="GJR2" s="367"/>
      <c r="GJS2" s="367"/>
      <c r="GJT2" s="368"/>
      <c r="GJU2" s="367"/>
      <c r="GJV2" s="367"/>
      <c r="GJW2" s="367"/>
      <c r="GJX2" s="367"/>
      <c r="GJY2" s="367"/>
      <c r="GJZ2" s="367"/>
      <c r="GKA2" s="367"/>
      <c r="GKB2" s="368"/>
      <c r="GKC2" s="367"/>
      <c r="GKD2" s="367"/>
      <c r="GKE2" s="367"/>
      <c r="GKF2" s="367"/>
      <c r="GKG2" s="367"/>
      <c r="GKH2" s="367"/>
      <c r="GKI2" s="367"/>
      <c r="GKJ2" s="368"/>
      <c r="GKK2" s="367"/>
      <c r="GKL2" s="367"/>
      <c r="GKM2" s="367"/>
      <c r="GKN2" s="367"/>
      <c r="GKO2" s="367"/>
      <c r="GKP2" s="367"/>
      <c r="GKQ2" s="367"/>
      <c r="GKR2" s="368"/>
      <c r="GKS2" s="367"/>
      <c r="GKT2" s="367"/>
      <c r="GKU2" s="367"/>
      <c r="GKV2" s="367"/>
      <c r="GKW2" s="367"/>
      <c r="GKX2" s="367"/>
      <c r="GKY2" s="367"/>
      <c r="GKZ2" s="368"/>
      <c r="GLA2" s="367"/>
      <c r="GLB2" s="367"/>
      <c r="GLC2" s="367"/>
      <c r="GLD2" s="367"/>
      <c r="GLE2" s="367"/>
      <c r="GLF2" s="367"/>
      <c r="GLG2" s="367"/>
      <c r="GLH2" s="368"/>
      <c r="GLI2" s="367"/>
      <c r="GLJ2" s="367"/>
      <c r="GLK2" s="367"/>
      <c r="GLL2" s="367"/>
      <c r="GLM2" s="367"/>
      <c r="GLN2" s="367"/>
      <c r="GLO2" s="367"/>
      <c r="GLP2" s="368"/>
      <c r="GLQ2" s="367"/>
      <c r="GLR2" s="367"/>
      <c r="GLS2" s="367"/>
      <c r="GLT2" s="367"/>
      <c r="GLU2" s="367"/>
      <c r="GLV2" s="367"/>
      <c r="GLW2" s="367"/>
      <c r="GLX2" s="368"/>
      <c r="GLY2" s="367"/>
      <c r="GLZ2" s="367"/>
      <c r="GMA2" s="367"/>
      <c r="GMB2" s="367"/>
      <c r="GMC2" s="367"/>
      <c r="GMD2" s="367"/>
      <c r="GME2" s="367"/>
      <c r="GMF2" s="368"/>
      <c r="GMG2" s="367"/>
      <c r="GMH2" s="367"/>
      <c r="GMI2" s="367"/>
      <c r="GMJ2" s="367"/>
      <c r="GMK2" s="367"/>
      <c r="GML2" s="367"/>
      <c r="GMM2" s="367"/>
      <c r="GMN2" s="368"/>
      <c r="GMO2" s="367"/>
      <c r="GMP2" s="367"/>
      <c r="GMQ2" s="367"/>
      <c r="GMR2" s="367"/>
      <c r="GMS2" s="367"/>
      <c r="GMT2" s="367"/>
      <c r="GMU2" s="367"/>
      <c r="GMV2" s="368"/>
      <c r="GMW2" s="367"/>
      <c r="GMX2" s="367"/>
      <c r="GMY2" s="367"/>
      <c r="GMZ2" s="367"/>
      <c r="GNA2" s="367"/>
      <c r="GNB2" s="367"/>
      <c r="GNC2" s="367"/>
      <c r="GND2" s="368"/>
      <c r="GNE2" s="367"/>
      <c r="GNF2" s="367"/>
      <c r="GNG2" s="367"/>
      <c r="GNH2" s="367"/>
      <c r="GNI2" s="367"/>
      <c r="GNJ2" s="367"/>
      <c r="GNK2" s="367"/>
      <c r="GNL2" s="368"/>
      <c r="GNM2" s="367"/>
      <c r="GNN2" s="367"/>
      <c r="GNO2" s="367"/>
      <c r="GNP2" s="367"/>
      <c r="GNQ2" s="367"/>
      <c r="GNR2" s="367"/>
      <c r="GNS2" s="367"/>
      <c r="GNT2" s="368"/>
      <c r="GNU2" s="367"/>
      <c r="GNV2" s="367"/>
      <c r="GNW2" s="367"/>
      <c r="GNX2" s="367"/>
      <c r="GNY2" s="367"/>
      <c r="GNZ2" s="367"/>
      <c r="GOA2" s="367"/>
      <c r="GOB2" s="368"/>
      <c r="GOC2" s="367"/>
      <c r="GOD2" s="367"/>
      <c r="GOE2" s="367"/>
      <c r="GOF2" s="367"/>
      <c r="GOG2" s="367"/>
      <c r="GOH2" s="367"/>
      <c r="GOI2" s="367"/>
      <c r="GOJ2" s="368"/>
      <c r="GOK2" s="367"/>
      <c r="GOL2" s="367"/>
      <c r="GOM2" s="367"/>
      <c r="GON2" s="367"/>
      <c r="GOO2" s="367"/>
      <c r="GOP2" s="367"/>
      <c r="GOQ2" s="367"/>
      <c r="GOR2" s="368"/>
      <c r="GOS2" s="367"/>
      <c r="GOT2" s="367"/>
      <c r="GOU2" s="367"/>
      <c r="GOV2" s="367"/>
      <c r="GOW2" s="367"/>
      <c r="GOX2" s="367"/>
      <c r="GOY2" s="367"/>
      <c r="GOZ2" s="368"/>
      <c r="GPA2" s="367"/>
      <c r="GPB2" s="367"/>
      <c r="GPC2" s="367"/>
      <c r="GPD2" s="367"/>
      <c r="GPE2" s="367"/>
      <c r="GPF2" s="367"/>
      <c r="GPG2" s="367"/>
      <c r="GPH2" s="368"/>
      <c r="GPI2" s="367"/>
      <c r="GPJ2" s="367"/>
      <c r="GPK2" s="367"/>
      <c r="GPL2" s="367"/>
      <c r="GPM2" s="367"/>
      <c r="GPN2" s="367"/>
      <c r="GPO2" s="367"/>
      <c r="GPP2" s="368"/>
      <c r="GPQ2" s="367"/>
      <c r="GPR2" s="367"/>
      <c r="GPS2" s="367"/>
      <c r="GPT2" s="367"/>
      <c r="GPU2" s="367"/>
      <c r="GPV2" s="367"/>
      <c r="GPW2" s="367"/>
      <c r="GPX2" s="368"/>
      <c r="GPY2" s="367"/>
      <c r="GPZ2" s="367"/>
      <c r="GQA2" s="367"/>
      <c r="GQB2" s="367"/>
      <c r="GQC2" s="367"/>
      <c r="GQD2" s="367"/>
      <c r="GQE2" s="367"/>
      <c r="GQF2" s="368"/>
      <c r="GQG2" s="367"/>
      <c r="GQH2" s="367"/>
      <c r="GQI2" s="367"/>
      <c r="GQJ2" s="367"/>
      <c r="GQK2" s="367"/>
      <c r="GQL2" s="367"/>
      <c r="GQM2" s="367"/>
      <c r="GQN2" s="368"/>
      <c r="GQO2" s="367"/>
      <c r="GQP2" s="367"/>
      <c r="GQQ2" s="367"/>
      <c r="GQR2" s="367"/>
      <c r="GQS2" s="367"/>
      <c r="GQT2" s="367"/>
      <c r="GQU2" s="367"/>
      <c r="GQV2" s="368"/>
      <c r="GQW2" s="367"/>
      <c r="GQX2" s="367"/>
      <c r="GQY2" s="367"/>
      <c r="GQZ2" s="367"/>
      <c r="GRA2" s="367"/>
      <c r="GRB2" s="367"/>
      <c r="GRC2" s="367"/>
      <c r="GRD2" s="368"/>
      <c r="GRE2" s="367"/>
      <c r="GRF2" s="367"/>
      <c r="GRG2" s="367"/>
      <c r="GRH2" s="367"/>
      <c r="GRI2" s="367"/>
      <c r="GRJ2" s="367"/>
      <c r="GRK2" s="367"/>
      <c r="GRL2" s="368"/>
      <c r="GRM2" s="367"/>
      <c r="GRN2" s="367"/>
      <c r="GRO2" s="367"/>
      <c r="GRP2" s="367"/>
      <c r="GRQ2" s="367"/>
      <c r="GRR2" s="367"/>
      <c r="GRS2" s="367"/>
      <c r="GRT2" s="368"/>
      <c r="GRU2" s="367"/>
      <c r="GRV2" s="367"/>
      <c r="GRW2" s="367"/>
      <c r="GRX2" s="367"/>
      <c r="GRY2" s="367"/>
      <c r="GRZ2" s="367"/>
      <c r="GSA2" s="367"/>
      <c r="GSB2" s="368"/>
      <c r="GSC2" s="367"/>
      <c r="GSD2" s="367"/>
      <c r="GSE2" s="367"/>
      <c r="GSF2" s="367"/>
      <c r="GSG2" s="367"/>
      <c r="GSH2" s="367"/>
      <c r="GSI2" s="367"/>
      <c r="GSJ2" s="368"/>
      <c r="GSK2" s="367"/>
      <c r="GSL2" s="367"/>
      <c r="GSM2" s="367"/>
      <c r="GSN2" s="367"/>
      <c r="GSO2" s="367"/>
      <c r="GSP2" s="367"/>
      <c r="GSQ2" s="367"/>
      <c r="GSR2" s="368"/>
      <c r="GSS2" s="367"/>
      <c r="GST2" s="367"/>
      <c r="GSU2" s="367"/>
      <c r="GSV2" s="367"/>
      <c r="GSW2" s="367"/>
      <c r="GSX2" s="367"/>
      <c r="GSY2" s="367"/>
      <c r="GSZ2" s="368"/>
      <c r="GTA2" s="367"/>
      <c r="GTB2" s="367"/>
      <c r="GTC2" s="367"/>
      <c r="GTD2" s="367"/>
      <c r="GTE2" s="367"/>
      <c r="GTF2" s="367"/>
      <c r="GTG2" s="367"/>
      <c r="GTH2" s="368"/>
      <c r="GTI2" s="367"/>
      <c r="GTJ2" s="367"/>
      <c r="GTK2" s="367"/>
      <c r="GTL2" s="367"/>
      <c r="GTM2" s="367"/>
      <c r="GTN2" s="367"/>
      <c r="GTO2" s="367"/>
      <c r="GTP2" s="368"/>
      <c r="GTQ2" s="367"/>
      <c r="GTR2" s="367"/>
      <c r="GTS2" s="367"/>
      <c r="GTT2" s="367"/>
      <c r="GTU2" s="367"/>
      <c r="GTV2" s="367"/>
      <c r="GTW2" s="367"/>
      <c r="GTX2" s="368"/>
      <c r="GTY2" s="367"/>
      <c r="GTZ2" s="367"/>
      <c r="GUA2" s="367"/>
      <c r="GUB2" s="367"/>
      <c r="GUC2" s="367"/>
      <c r="GUD2" s="367"/>
      <c r="GUE2" s="367"/>
      <c r="GUF2" s="368"/>
      <c r="GUG2" s="367"/>
      <c r="GUH2" s="367"/>
      <c r="GUI2" s="367"/>
      <c r="GUJ2" s="367"/>
      <c r="GUK2" s="367"/>
      <c r="GUL2" s="367"/>
      <c r="GUM2" s="367"/>
      <c r="GUN2" s="368"/>
      <c r="GUO2" s="367"/>
      <c r="GUP2" s="367"/>
      <c r="GUQ2" s="367"/>
      <c r="GUR2" s="367"/>
      <c r="GUS2" s="367"/>
      <c r="GUT2" s="367"/>
      <c r="GUU2" s="367"/>
      <c r="GUV2" s="368"/>
      <c r="GUW2" s="367"/>
      <c r="GUX2" s="367"/>
      <c r="GUY2" s="367"/>
      <c r="GUZ2" s="367"/>
      <c r="GVA2" s="367"/>
      <c r="GVB2" s="367"/>
      <c r="GVC2" s="367"/>
      <c r="GVD2" s="368"/>
      <c r="GVE2" s="367"/>
      <c r="GVF2" s="367"/>
      <c r="GVG2" s="367"/>
      <c r="GVH2" s="367"/>
      <c r="GVI2" s="367"/>
      <c r="GVJ2" s="367"/>
      <c r="GVK2" s="367"/>
      <c r="GVL2" s="368"/>
      <c r="GVM2" s="367"/>
      <c r="GVN2" s="367"/>
      <c r="GVO2" s="367"/>
      <c r="GVP2" s="367"/>
      <c r="GVQ2" s="367"/>
      <c r="GVR2" s="367"/>
      <c r="GVS2" s="367"/>
      <c r="GVT2" s="368"/>
      <c r="GVU2" s="367"/>
      <c r="GVV2" s="367"/>
      <c r="GVW2" s="367"/>
      <c r="GVX2" s="367"/>
      <c r="GVY2" s="367"/>
      <c r="GVZ2" s="367"/>
      <c r="GWA2" s="367"/>
      <c r="GWB2" s="368"/>
      <c r="GWC2" s="367"/>
      <c r="GWD2" s="367"/>
      <c r="GWE2" s="367"/>
      <c r="GWF2" s="367"/>
      <c r="GWG2" s="367"/>
      <c r="GWH2" s="367"/>
      <c r="GWI2" s="367"/>
      <c r="GWJ2" s="368"/>
      <c r="GWK2" s="367"/>
      <c r="GWL2" s="367"/>
      <c r="GWM2" s="367"/>
      <c r="GWN2" s="367"/>
      <c r="GWO2" s="367"/>
      <c r="GWP2" s="367"/>
      <c r="GWQ2" s="367"/>
      <c r="GWR2" s="368"/>
      <c r="GWS2" s="367"/>
      <c r="GWT2" s="367"/>
      <c r="GWU2" s="367"/>
      <c r="GWV2" s="367"/>
      <c r="GWW2" s="367"/>
      <c r="GWX2" s="367"/>
      <c r="GWY2" s="367"/>
      <c r="GWZ2" s="368"/>
      <c r="GXA2" s="367"/>
      <c r="GXB2" s="367"/>
      <c r="GXC2" s="367"/>
      <c r="GXD2" s="367"/>
      <c r="GXE2" s="367"/>
      <c r="GXF2" s="367"/>
      <c r="GXG2" s="367"/>
      <c r="GXH2" s="368"/>
      <c r="GXI2" s="367"/>
      <c r="GXJ2" s="367"/>
      <c r="GXK2" s="367"/>
      <c r="GXL2" s="367"/>
      <c r="GXM2" s="367"/>
      <c r="GXN2" s="367"/>
      <c r="GXO2" s="367"/>
      <c r="GXP2" s="368"/>
      <c r="GXQ2" s="367"/>
      <c r="GXR2" s="367"/>
      <c r="GXS2" s="367"/>
      <c r="GXT2" s="367"/>
      <c r="GXU2" s="367"/>
      <c r="GXV2" s="367"/>
      <c r="GXW2" s="367"/>
      <c r="GXX2" s="368"/>
      <c r="GXY2" s="367"/>
      <c r="GXZ2" s="367"/>
      <c r="GYA2" s="367"/>
      <c r="GYB2" s="367"/>
      <c r="GYC2" s="367"/>
      <c r="GYD2" s="367"/>
      <c r="GYE2" s="367"/>
      <c r="GYF2" s="368"/>
      <c r="GYG2" s="367"/>
      <c r="GYH2" s="367"/>
      <c r="GYI2" s="367"/>
      <c r="GYJ2" s="367"/>
      <c r="GYK2" s="367"/>
      <c r="GYL2" s="367"/>
      <c r="GYM2" s="367"/>
      <c r="GYN2" s="368"/>
      <c r="GYO2" s="367"/>
      <c r="GYP2" s="367"/>
      <c r="GYQ2" s="367"/>
      <c r="GYR2" s="367"/>
      <c r="GYS2" s="367"/>
      <c r="GYT2" s="367"/>
      <c r="GYU2" s="367"/>
      <c r="GYV2" s="368"/>
      <c r="GYW2" s="367"/>
      <c r="GYX2" s="367"/>
      <c r="GYY2" s="367"/>
      <c r="GYZ2" s="367"/>
      <c r="GZA2" s="367"/>
      <c r="GZB2" s="367"/>
      <c r="GZC2" s="367"/>
      <c r="GZD2" s="368"/>
      <c r="GZE2" s="367"/>
      <c r="GZF2" s="367"/>
      <c r="GZG2" s="367"/>
      <c r="GZH2" s="367"/>
      <c r="GZI2" s="367"/>
      <c r="GZJ2" s="367"/>
      <c r="GZK2" s="367"/>
      <c r="GZL2" s="368"/>
      <c r="GZM2" s="367"/>
      <c r="GZN2" s="367"/>
      <c r="GZO2" s="367"/>
      <c r="GZP2" s="367"/>
      <c r="GZQ2" s="367"/>
      <c r="GZR2" s="367"/>
      <c r="GZS2" s="367"/>
      <c r="GZT2" s="368"/>
      <c r="GZU2" s="367"/>
      <c r="GZV2" s="367"/>
      <c r="GZW2" s="367"/>
      <c r="GZX2" s="367"/>
      <c r="GZY2" s="367"/>
      <c r="GZZ2" s="367"/>
      <c r="HAA2" s="367"/>
      <c r="HAB2" s="368"/>
      <c r="HAC2" s="367"/>
      <c r="HAD2" s="367"/>
      <c r="HAE2" s="367"/>
      <c r="HAF2" s="367"/>
      <c r="HAG2" s="367"/>
      <c r="HAH2" s="367"/>
      <c r="HAI2" s="367"/>
      <c r="HAJ2" s="368"/>
      <c r="HAK2" s="367"/>
      <c r="HAL2" s="367"/>
      <c r="HAM2" s="367"/>
      <c r="HAN2" s="367"/>
      <c r="HAO2" s="367"/>
      <c r="HAP2" s="367"/>
      <c r="HAQ2" s="367"/>
      <c r="HAR2" s="368"/>
      <c r="HAS2" s="367"/>
      <c r="HAT2" s="367"/>
      <c r="HAU2" s="367"/>
      <c r="HAV2" s="367"/>
      <c r="HAW2" s="367"/>
      <c r="HAX2" s="367"/>
      <c r="HAY2" s="367"/>
      <c r="HAZ2" s="368"/>
      <c r="HBA2" s="367"/>
      <c r="HBB2" s="367"/>
      <c r="HBC2" s="367"/>
      <c r="HBD2" s="367"/>
      <c r="HBE2" s="367"/>
      <c r="HBF2" s="367"/>
      <c r="HBG2" s="367"/>
      <c r="HBH2" s="368"/>
      <c r="HBI2" s="367"/>
      <c r="HBJ2" s="367"/>
      <c r="HBK2" s="367"/>
      <c r="HBL2" s="367"/>
      <c r="HBM2" s="367"/>
      <c r="HBN2" s="367"/>
      <c r="HBO2" s="367"/>
      <c r="HBP2" s="368"/>
      <c r="HBQ2" s="367"/>
      <c r="HBR2" s="367"/>
      <c r="HBS2" s="367"/>
      <c r="HBT2" s="367"/>
      <c r="HBU2" s="367"/>
      <c r="HBV2" s="367"/>
      <c r="HBW2" s="367"/>
      <c r="HBX2" s="368"/>
      <c r="HBY2" s="367"/>
      <c r="HBZ2" s="367"/>
      <c r="HCA2" s="367"/>
      <c r="HCB2" s="367"/>
      <c r="HCC2" s="367"/>
      <c r="HCD2" s="367"/>
      <c r="HCE2" s="367"/>
      <c r="HCF2" s="368"/>
      <c r="HCG2" s="367"/>
      <c r="HCH2" s="367"/>
      <c r="HCI2" s="367"/>
      <c r="HCJ2" s="367"/>
      <c r="HCK2" s="367"/>
      <c r="HCL2" s="367"/>
      <c r="HCM2" s="367"/>
      <c r="HCN2" s="368"/>
      <c r="HCO2" s="367"/>
      <c r="HCP2" s="367"/>
      <c r="HCQ2" s="367"/>
      <c r="HCR2" s="367"/>
      <c r="HCS2" s="367"/>
      <c r="HCT2" s="367"/>
      <c r="HCU2" s="367"/>
      <c r="HCV2" s="368"/>
      <c r="HCW2" s="367"/>
      <c r="HCX2" s="367"/>
      <c r="HCY2" s="367"/>
      <c r="HCZ2" s="367"/>
      <c r="HDA2" s="367"/>
      <c r="HDB2" s="367"/>
      <c r="HDC2" s="367"/>
      <c r="HDD2" s="368"/>
      <c r="HDE2" s="367"/>
      <c r="HDF2" s="367"/>
      <c r="HDG2" s="367"/>
      <c r="HDH2" s="367"/>
      <c r="HDI2" s="367"/>
      <c r="HDJ2" s="367"/>
      <c r="HDK2" s="367"/>
      <c r="HDL2" s="368"/>
      <c r="HDM2" s="367"/>
      <c r="HDN2" s="367"/>
      <c r="HDO2" s="367"/>
      <c r="HDP2" s="367"/>
      <c r="HDQ2" s="367"/>
      <c r="HDR2" s="367"/>
      <c r="HDS2" s="367"/>
      <c r="HDT2" s="368"/>
      <c r="HDU2" s="367"/>
      <c r="HDV2" s="367"/>
      <c r="HDW2" s="367"/>
      <c r="HDX2" s="367"/>
      <c r="HDY2" s="367"/>
      <c r="HDZ2" s="367"/>
      <c r="HEA2" s="367"/>
      <c r="HEB2" s="368"/>
      <c r="HEC2" s="367"/>
      <c r="HED2" s="367"/>
      <c r="HEE2" s="367"/>
      <c r="HEF2" s="367"/>
      <c r="HEG2" s="367"/>
      <c r="HEH2" s="367"/>
      <c r="HEI2" s="367"/>
      <c r="HEJ2" s="368"/>
      <c r="HEK2" s="367"/>
      <c r="HEL2" s="367"/>
      <c r="HEM2" s="367"/>
      <c r="HEN2" s="367"/>
      <c r="HEO2" s="367"/>
      <c r="HEP2" s="367"/>
      <c r="HEQ2" s="367"/>
      <c r="HER2" s="368"/>
      <c r="HES2" s="367"/>
      <c r="HET2" s="367"/>
      <c r="HEU2" s="367"/>
      <c r="HEV2" s="367"/>
      <c r="HEW2" s="367"/>
      <c r="HEX2" s="367"/>
      <c r="HEY2" s="367"/>
      <c r="HEZ2" s="368"/>
      <c r="HFA2" s="367"/>
      <c r="HFB2" s="367"/>
      <c r="HFC2" s="367"/>
      <c r="HFD2" s="367"/>
      <c r="HFE2" s="367"/>
      <c r="HFF2" s="367"/>
      <c r="HFG2" s="367"/>
      <c r="HFH2" s="368"/>
      <c r="HFI2" s="367"/>
      <c r="HFJ2" s="367"/>
      <c r="HFK2" s="367"/>
      <c r="HFL2" s="367"/>
      <c r="HFM2" s="367"/>
      <c r="HFN2" s="367"/>
      <c r="HFO2" s="367"/>
      <c r="HFP2" s="368"/>
      <c r="HFQ2" s="367"/>
      <c r="HFR2" s="367"/>
      <c r="HFS2" s="367"/>
      <c r="HFT2" s="367"/>
      <c r="HFU2" s="367"/>
      <c r="HFV2" s="367"/>
      <c r="HFW2" s="367"/>
      <c r="HFX2" s="368"/>
      <c r="HFY2" s="367"/>
      <c r="HFZ2" s="367"/>
      <c r="HGA2" s="367"/>
      <c r="HGB2" s="367"/>
      <c r="HGC2" s="367"/>
      <c r="HGD2" s="367"/>
      <c r="HGE2" s="367"/>
      <c r="HGF2" s="368"/>
      <c r="HGG2" s="367"/>
      <c r="HGH2" s="367"/>
      <c r="HGI2" s="367"/>
      <c r="HGJ2" s="367"/>
      <c r="HGK2" s="367"/>
      <c r="HGL2" s="367"/>
      <c r="HGM2" s="367"/>
      <c r="HGN2" s="368"/>
      <c r="HGO2" s="367"/>
      <c r="HGP2" s="367"/>
      <c r="HGQ2" s="367"/>
      <c r="HGR2" s="367"/>
      <c r="HGS2" s="367"/>
      <c r="HGT2" s="367"/>
      <c r="HGU2" s="367"/>
      <c r="HGV2" s="368"/>
      <c r="HGW2" s="367"/>
      <c r="HGX2" s="367"/>
      <c r="HGY2" s="367"/>
      <c r="HGZ2" s="367"/>
      <c r="HHA2" s="367"/>
      <c r="HHB2" s="367"/>
      <c r="HHC2" s="367"/>
      <c r="HHD2" s="368"/>
      <c r="HHE2" s="367"/>
      <c r="HHF2" s="367"/>
      <c r="HHG2" s="367"/>
      <c r="HHH2" s="367"/>
      <c r="HHI2" s="367"/>
      <c r="HHJ2" s="367"/>
      <c r="HHK2" s="367"/>
      <c r="HHL2" s="368"/>
      <c r="HHM2" s="367"/>
      <c r="HHN2" s="367"/>
      <c r="HHO2" s="367"/>
      <c r="HHP2" s="367"/>
      <c r="HHQ2" s="367"/>
      <c r="HHR2" s="367"/>
      <c r="HHS2" s="367"/>
      <c r="HHT2" s="368"/>
      <c r="HHU2" s="367"/>
      <c r="HHV2" s="367"/>
      <c r="HHW2" s="367"/>
      <c r="HHX2" s="367"/>
      <c r="HHY2" s="367"/>
      <c r="HHZ2" s="367"/>
      <c r="HIA2" s="367"/>
      <c r="HIB2" s="368"/>
      <c r="HIC2" s="367"/>
      <c r="HID2" s="367"/>
      <c r="HIE2" s="367"/>
      <c r="HIF2" s="367"/>
      <c r="HIG2" s="367"/>
      <c r="HIH2" s="367"/>
      <c r="HII2" s="367"/>
      <c r="HIJ2" s="368"/>
      <c r="HIK2" s="367"/>
      <c r="HIL2" s="367"/>
      <c r="HIM2" s="367"/>
      <c r="HIN2" s="367"/>
      <c r="HIO2" s="367"/>
      <c r="HIP2" s="367"/>
      <c r="HIQ2" s="367"/>
      <c r="HIR2" s="368"/>
      <c r="HIS2" s="367"/>
      <c r="HIT2" s="367"/>
      <c r="HIU2" s="367"/>
      <c r="HIV2" s="367"/>
      <c r="HIW2" s="367"/>
      <c r="HIX2" s="367"/>
      <c r="HIY2" s="367"/>
      <c r="HIZ2" s="368"/>
      <c r="HJA2" s="367"/>
      <c r="HJB2" s="367"/>
      <c r="HJC2" s="367"/>
      <c r="HJD2" s="367"/>
      <c r="HJE2" s="367"/>
      <c r="HJF2" s="367"/>
      <c r="HJG2" s="367"/>
      <c r="HJH2" s="368"/>
      <c r="HJI2" s="367"/>
      <c r="HJJ2" s="367"/>
      <c r="HJK2" s="367"/>
      <c r="HJL2" s="367"/>
      <c r="HJM2" s="367"/>
      <c r="HJN2" s="367"/>
      <c r="HJO2" s="367"/>
      <c r="HJP2" s="368"/>
      <c r="HJQ2" s="367"/>
      <c r="HJR2" s="367"/>
      <c r="HJS2" s="367"/>
      <c r="HJT2" s="367"/>
      <c r="HJU2" s="367"/>
      <c r="HJV2" s="367"/>
      <c r="HJW2" s="367"/>
      <c r="HJX2" s="368"/>
      <c r="HJY2" s="367"/>
      <c r="HJZ2" s="367"/>
      <c r="HKA2" s="367"/>
      <c r="HKB2" s="367"/>
      <c r="HKC2" s="367"/>
      <c r="HKD2" s="367"/>
      <c r="HKE2" s="367"/>
      <c r="HKF2" s="368"/>
      <c r="HKG2" s="367"/>
      <c r="HKH2" s="367"/>
      <c r="HKI2" s="367"/>
      <c r="HKJ2" s="367"/>
      <c r="HKK2" s="367"/>
      <c r="HKL2" s="367"/>
      <c r="HKM2" s="367"/>
      <c r="HKN2" s="368"/>
      <c r="HKO2" s="367"/>
      <c r="HKP2" s="367"/>
      <c r="HKQ2" s="367"/>
      <c r="HKR2" s="367"/>
      <c r="HKS2" s="367"/>
      <c r="HKT2" s="367"/>
      <c r="HKU2" s="367"/>
      <c r="HKV2" s="368"/>
      <c r="HKW2" s="367"/>
      <c r="HKX2" s="367"/>
      <c r="HKY2" s="367"/>
      <c r="HKZ2" s="367"/>
      <c r="HLA2" s="367"/>
      <c r="HLB2" s="367"/>
      <c r="HLC2" s="367"/>
      <c r="HLD2" s="368"/>
      <c r="HLE2" s="367"/>
      <c r="HLF2" s="367"/>
      <c r="HLG2" s="367"/>
      <c r="HLH2" s="367"/>
      <c r="HLI2" s="367"/>
      <c r="HLJ2" s="367"/>
      <c r="HLK2" s="367"/>
      <c r="HLL2" s="368"/>
      <c r="HLM2" s="367"/>
      <c r="HLN2" s="367"/>
      <c r="HLO2" s="367"/>
      <c r="HLP2" s="367"/>
      <c r="HLQ2" s="367"/>
      <c r="HLR2" s="367"/>
      <c r="HLS2" s="367"/>
      <c r="HLT2" s="368"/>
      <c r="HLU2" s="367"/>
      <c r="HLV2" s="367"/>
      <c r="HLW2" s="367"/>
      <c r="HLX2" s="367"/>
      <c r="HLY2" s="367"/>
      <c r="HLZ2" s="367"/>
      <c r="HMA2" s="367"/>
      <c r="HMB2" s="368"/>
      <c r="HMC2" s="367"/>
      <c r="HMD2" s="367"/>
      <c r="HME2" s="367"/>
      <c r="HMF2" s="367"/>
      <c r="HMG2" s="367"/>
      <c r="HMH2" s="367"/>
      <c r="HMI2" s="367"/>
      <c r="HMJ2" s="368"/>
      <c r="HMK2" s="367"/>
      <c r="HML2" s="367"/>
      <c r="HMM2" s="367"/>
      <c r="HMN2" s="367"/>
      <c r="HMO2" s="367"/>
      <c r="HMP2" s="367"/>
      <c r="HMQ2" s="367"/>
      <c r="HMR2" s="368"/>
      <c r="HMS2" s="367"/>
      <c r="HMT2" s="367"/>
      <c r="HMU2" s="367"/>
      <c r="HMV2" s="367"/>
      <c r="HMW2" s="367"/>
      <c r="HMX2" s="367"/>
      <c r="HMY2" s="367"/>
      <c r="HMZ2" s="368"/>
      <c r="HNA2" s="367"/>
      <c r="HNB2" s="367"/>
      <c r="HNC2" s="367"/>
      <c r="HND2" s="367"/>
      <c r="HNE2" s="367"/>
      <c r="HNF2" s="367"/>
      <c r="HNG2" s="367"/>
      <c r="HNH2" s="368"/>
      <c r="HNI2" s="367"/>
      <c r="HNJ2" s="367"/>
      <c r="HNK2" s="367"/>
      <c r="HNL2" s="367"/>
      <c r="HNM2" s="367"/>
      <c r="HNN2" s="367"/>
      <c r="HNO2" s="367"/>
      <c r="HNP2" s="368"/>
      <c r="HNQ2" s="367"/>
      <c r="HNR2" s="367"/>
      <c r="HNS2" s="367"/>
      <c r="HNT2" s="367"/>
      <c r="HNU2" s="367"/>
      <c r="HNV2" s="367"/>
      <c r="HNW2" s="367"/>
      <c r="HNX2" s="368"/>
      <c r="HNY2" s="367"/>
      <c r="HNZ2" s="367"/>
      <c r="HOA2" s="367"/>
      <c r="HOB2" s="367"/>
      <c r="HOC2" s="367"/>
      <c r="HOD2" s="367"/>
      <c r="HOE2" s="367"/>
      <c r="HOF2" s="368"/>
      <c r="HOG2" s="367"/>
      <c r="HOH2" s="367"/>
      <c r="HOI2" s="367"/>
      <c r="HOJ2" s="367"/>
      <c r="HOK2" s="367"/>
      <c r="HOL2" s="367"/>
      <c r="HOM2" s="367"/>
      <c r="HON2" s="368"/>
      <c r="HOO2" s="367"/>
      <c r="HOP2" s="367"/>
      <c r="HOQ2" s="367"/>
      <c r="HOR2" s="367"/>
      <c r="HOS2" s="367"/>
      <c r="HOT2" s="367"/>
      <c r="HOU2" s="367"/>
      <c r="HOV2" s="368"/>
      <c r="HOW2" s="367"/>
      <c r="HOX2" s="367"/>
      <c r="HOY2" s="367"/>
      <c r="HOZ2" s="367"/>
      <c r="HPA2" s="367"/>
      <c r="HPB2" s="367"/>
      <c r="HPC2" s="367"/>
      <c r="HPD2" s="368"/>
      <c r="HPE2" s="367"/>
      <c r="HPF2" s="367"/>
      <c r="HPG2" s="367"/>
      <c r="HPH2" s="367"/>
      <c r="HPI2" s="367"/>
      <c r="HPJ2" s="367"/>
      <c r="HPK2" s="367"/>
      <c r="HPL2" s="368"/>
      <c r="HPM2" s="367"/>
      <c r="HPN2" s="367"/>
      <c r="HPO2" s="367"/>
      <c r="HPP2" s="367"/>
      <c r="HPQ2" s="367"/>
      <c r="HPR2" s="367"/>
      <c r="HPS2" s="367"/>
      <c r="HPT2" s="368"/>
      <c r="HPU2" s="367"/>
      <c r="HPV2" s="367"/>
      <c r="HPW2" s="367"/>
      <c r="HPX2" s="367"/>
      <c r="HPY2" s="367"/>
      <c r="HPZ2" s="367"/>
      <c r="HQA2" s="367"/>
      <c r="HQB2" s="368"/>
      <c r="HQC2" s="367"/>
      <c r="HQD2" s="367"/>
      <c r="HQE2" s="367"/>
      <c r="HQF2" s="367"/>
      <c r="HQG2" s="367"/>
      <c r="HQH2" s="367"/>
      <c r="HQI2" s="367"/>
      <c r="HQJ2" s="368"/>
      <c r="HQK2" s="367"/>
      <c r="HQL2" s="367"/>
      <c r="HQM2" s="367"/>
      <c r="HQN2" s="367"/>
      <c r="HQO2" s="367"/>
      <c r="HQP2" s="367"/>
      <c r="HQQ2" s="367"/>
      <c r="HQR2" s="368"/>
      <c r="HQS2" s="367"/>
      <c r="HQT2" s="367"/>
      <c r="HQU2" s="367"/>
      <c r="HQV2" s="367"/>
      <c r="HQW2" s="367"/>
      <c r="HQX2" s="367"/>
      <c r="HQY2" s="367"/>
      <c r="HQZ2" s="368"/>
      <c r="HRA2" s="367"/>
      <c r="HRB2" s="367"/>
      <c r="HRC2" s="367"/>
      <c r="HRD2" s="367"/>
      <c r="HRE2" s="367"/>
      <c r="HRF2" s="367"/>
      <c r="HRG2" s="367"/>
      <c r="HRH2" s="368"/>
      <c r="HRI2" s="367"/>
      <c r="HRJ2" s="367"/>
      <c r="HRK2" s="367"/>
      <c r="HRL2" s="367"/>
      <c r="HRM2" s="367"/>
      <c r="HRN2" s="367"/>
      <c r="HRO2" s="367"/>
      <c r="HRP2" s="368"/>
      <c r="HRQ2" s="367"/>
      <c r="HRR2" s="367"/>
      <c r="HRS2" s="367"/>
      <c r="HRT2" s="367"/>
      <c r="HRU2" s="367"/>
      <c r="HRV2" s="367"/>
      <c r="HRW2" s="367"/>
      <c r="HRX2" s="368"/>
      <c r="HRY2" s="367"/>
      <c r="HRZ2" s="367"/>
      <c r="HSA2" s="367"/>
      <c r="HSB2" s="367"/>
      <c r="HSC2" s="367"/>
      <c r="HSD2" s="367"/>
      <c r="HSE2" s="367"/>
      <c r="HSF2" s="368"/>
      <c r="HSG2" s="367"/>
      <c r="HSH2" s="367"/>
      <c r="HSI2" s="367"/>
      <c r="HSJ2" s="367"/>
      <c r="HSK2" s="367"/>
      <c r="HSL2" s="367"/>
      <c r="HSM2" s="367"/>
      <c r="HSN2" s="368"/>
      <c r="HSO2" s="367"/>
      <c r="HSP2" s="367"/>
      <c r="HSQ2" s="367"/>
      <c r="HSR2" s="367"/>
      <c r="HSS2" s="367"/>
      <c r="HST2" s="367"/>
      <c r="HSU2" s="367"/>
      <c r="HSV2" s="368"/>
      <c r="HSW2" s="367"/>
      <c r="HSX2" s="367"/>
      <c r="HSY2" s="367"/>
      <c r="HSZ2" s="367"/>
      <c r="HTA2" s="367"/>
      <c r="HTB2" s="367"/>
      <c r="HTC2" s="367"/>
      <c r="HTD2" s="368"/>
      <c r="HTE2" s="367"/>
      <c r="HTF2" s="367"/>
      <c r="HTG2" s="367"/>
      <c r="HTH2" s="367"/>
      <c r="HTI2" s="367"/>
      <c r="HTJ2" s="367"/>
      <c r="HTK2" s="367"/>
      <c r="HTL2" s="368"/>
      <c r="HTM2" s="367"/>
      <c r="HTN2" s="367"/>
      <c r="HTO2" s="367"/>
      <c r="HTP2" s="367"/>
      <c r="HTQ2" s="367"/>
      <c r="HTR2" s="367"/>
      <c r="HTS2" s="367"/>
      <c r="HTT2" s="368"/>
      <c r="HTU2" s="367"/>
      <c r="HTV2" s="367"/>
      <c r="HTW2" s="367"/>
      <c r="HTX2" s="367"/>
      <c r="HTY2" s="367"/>
      <c r="HTZ2" s="367"/>
      <c r="HUA2" s="367"/>
      <c r="HUB2" s="368"/>
      <c r="HUC2" s="367"/>
      <c r="HUD2" s="367"/>
      <c r="HUE2" s="367"/>
      <c r="HUF2" s="367"/>
      <c r="HUG2" s="367"/>
      <c r="HUH2" s="367"/>
      <c r="HUI2" s="367"/>
      <c r="HUJ2" s="368"/>
      <c r="HUK2" s="367"/>
      <c r="HUL2" s="367"/>
      <c r="HUM2" s="367"/>
      <c r="HUN2" s="367"/>
      <c r="HUO2" s="367"/>
      <c r="HUP2" s="367"/>
      <c r="HUQ2" s="367"/>
      <c r="HUR2" s="368"/>
      <c r="HUS2" s="367"/>
      <c r="HUT2" s="367"/>
      <c r="HUU2" s="367"/>
      <c r="HUV2" s="367"/>
      <c r="HUW2" s="367"/>
      <c r="HUX2" s="367"/>
      <c r="HUY2" s="367"/>
      <c r="HUZ2" s="368"/>
      <c r="HVA2" s="367"/>
      <c r="HVB2" s="367"/>
      <c r="HVC2" s="367"/>
      <c r="HVD2" s="367"/>
      <c r="HVE2" s="367"/>
      <c r="HVF2" s="367"/>
      <c r="HVG2" s="367"/>
      <c r="HVH2" s="368"/>
      <c r="HVI2" s="367"/>
      <c r="HVJ2" s="367"/>
      <c r="HVK2" s="367"/>
      <c r="HVL2" s="367"/>
      <c r="HVM2" s="367"/>
      <c r="HVN2" s="367"/>
      <c r="HVO2" s="367"/>
      <c r="HVP2" s="368"/>
      <c r="HVQ2" s="367"/>
      <c r="HVR2" s="367"/>
      <c r="HVS2" s="367"/>
      <c r="HVT2" s="367"/>
      <c r="HVU2" s="367"/>
      <c r="HVV2" s="367"/>
      <c r="HVW2" s="367"/>
      <c r="HVX2" s="368"/>
      <c r="HVY2" s="367"/>
      <c r="HVZ2" s="367"/>
      <c r="HWA2" s="367"/>
      <c r="HWB2" s="367"/>
      <c r="HWC2" s="367"/>
      <c r="HWD2" s="367"/>
      <c r="HWE2" s="367"/>
      <c r="HWF2" s="368"/>
      <c r="HWG2" s="367"/>
      <c r="HWH2" s="367"/>
      <c r="HWI2" s="367"/>
      <c r="HWJ2" s="367"/>
      <c r="HWK2" s="367"/>
      <c r="HWL2" s="367"/>
      <c r="HWM2" s="367"/>
      <c r="HWN2" s="368"/>
      <c r="HWO2" s="367"/>
      <c r="HWP2" s="367"/>
      <c r="HWQ2" s="367"/>
      <c r="HWR2" s="367"/>
      <c r="HWS2" s="367"/>
      <c r="HWT2" s="367"/>
      <c r="HWU2" s="367"/>
      <c r="HWV2" s="368"/>
      <c r="HWW2" s="367"/>
      <c r="HWX2" s="367"/>
      <c r="HWY2" s="367"/>
      <c r="HWZ2" s="367"/>
      <c r="HXA2" s="367"/>
      <c r="HXB2" s="367"/>
      <c r="HXC2" s="367"/>
      <c r="HXD2" s="368"/>
      <c r="HXE2" s="367"/>
      <c r="HXF2" s="367"/>
      <c r="HXG2" s="367"/>
      <c r="HXH2" s="367"/>
      <c r="HXI2" s="367"/>
      <c r="HXJ2" s="367"/>
      <c r="HXK2" s="367"/>
      <c r="HXL2" s="368"/>
      <c r="HXM2" s="367"/>
      <c r="HXN2" s="367"/>
      <c r="HXO2" s="367"/>
      <c r="HXP2" s="367"/>
      <c r="HXQ2" s="367"/>
      <c r="HXR2" s="367"/>
      <c r="HXS2" s="367"/>
      <c r="HXT2" s="368"/>
      <c r="HXU2" s="367"/>
      <c r="HXV2" s="367"/>
      <c r="HXW2" s="367"/>
      <c r="HXX2" s="367"/>
      <c r="HXY2" s="367"/>
      <c r="HXZ2" s="367"/>
      <c r="HYA2" s="367"/>
      <c r="HYB2" s="368"/>
      <c r="HYC2" s="367"/>
      <c r="HYD2" s="367"/>
      <c r="HYE2" s="367"/>
      <c r="HYF2" s="367"/>
      <c r="HYG2" s="367"/>
      <c r="HYH2" s="367"/>
      <c r="HYI2" s="367"/>
      <c r="HYJ2" s="368"/>
      <c r="HYK2" s="367"/>
      <c r="HYL2" s="367"/>
      <c r="HYM2" s="367"/>
      <c r="HYN2" s="367"/>
      <c r="HYO2" s="367"/>
      <c r="HYP2" s="367"/>
      <c r="HYQ2" s="367"/>
      <c r="HYR2" s="368"/>
      <c r="HYS2" s="367"/>
      <c r="HYT2" s="367"/>
      <c r="HYU2" s="367"/>
      <c r="HYV2" s="367"/>
      <c r="HYW2" s="367"/>
      <c r="HYX2" s="367"/>
      <c r="HYY2" s="367"/>
      <c r="HYZ2" s="368"/>
      <c r="HZA2" s="367"/>
      <c r="HZB2" s="367"/>
      <c r="HZC2" s="367"/>
      <c r="HZD2" s="367"/>
      <c r="HZE2" s="367"/>
      <c r="HZF2" s="367"/>
      <c r="HZG2" s="367"/>
      <c r="HZH2" s="368"/>
      <c r="HZI2" s="367"/>
      <c r="HZJ2" s="367"/>
      <c r="HZK2" s="367"/>
      <c r="HZL2" s="367"/>
      <c r="HZM2" s="367"/>
      <c r="HZN2" s="367"/>
      <c r="HZO2" s="367"/>
      <c r="HZP2" s="368"/>
      <c r="HZQ2" s="367"/>
      <c r="HZR2" s="367"/>
      <c r="HZS2" s="367"/>
      <c r="HZT2" s="367"/>
      <c r="HZU2" s="367"/>
      <c r="HZV2" s="367"/>
      <c r="HZW2" s="367"/>
      <c r="HZX2" s="368"/>
      <c r="HZY2" s="367"/>
      <c r="HZZ2" s="367"/>
      <c r="IAA2" s="367"/>
      <c r="IAB2" s="367"/>
      <c r="IAC2" s="367"/>
      <c r="IAD2" s="367"/>
      <c r="IAE2" s="367"/>
      <c r="IAF2" s="368"/>
      <c r="IAG2" s="367"/>
      <c r="IAH2" s="367"/>
      <c r="IAI2" s="367"/>
      <c r="IAJ2" s="367"/>
      <c r="IAK2" s="367"/>
      <c r="IAL2" s="367"/>
      <c r="IAM2" s="367"/>
      <c r="IAN2" s="368"/>
      <c r="IAO2" s="367"/>
      <c r="IAP2" s="367"/>
      <c r="IAQ2" s="367"/>
      <c r="IAR2" s="367"/>
      <c r="IAS2" s="367"/>
      <c r="IAT2" s="367"/>
      <c r="IAU2" s="367"/>
      <c r="IAV2" s="368"/>
      <c r="IAW2" s="367"/>
      <c r="IAX2" s="367"/>
      <c r="IAY2" s="367"/>
      <c r="IAZ2" s="367"/>
      <c r="IBA2" s="367"/>
      <c r="IBB2" s="367"/>
      <c r="IBC2" s="367"/>
      <c r="IBD2" s="368"/>
      <c r="IBE2" s="367"/>
      <c r="IBF2" s="367"/>
      <c r="IBG2" s="367"/>
      <c r="IBH2" s="367"/>
      <c r="IBI2" s="367"/>
      <c r="IBJ2" s="367"/>
      <c r="IBK2" s="367"/>
      <c r="IBL2" s="368"/>
      <c r="IBM2" s="367"/>
      <c r="IBN2" s="367"/>
      <c r="IBO2" s="367"/>
      <c r="IBP2" s="367"/>
      <c r="IBQ2" s="367"/>
      <c r="IBR2" s="367"/>
      <c r="IBS2" s="367"/>
      <c r="IBT2" s="368"/>
      <c r="IBU2" s="367"/>
      <c r="IBV2" s="367"/>
      <c r="IBW2" s="367"/>
      <c r="IBX2" s="367"/>
      <c r="IBY2" s="367"/>
      <c r="IBZ2" s="367"/>
      <c r="ICA2" s="367"/>
      <c r="ICB2" s="368"/>
      <c r="ICC2" s="367"/>
      <c r="ICD2" s="367"/>
      <c r="ICE2" s="367"/>
      <c r="ICF2" s="367"/>
      <c r="ICG2" s="367"/>
      <c r="ICH2" s="367"/>
      <c r="ICI2" s="367"/>
      <c r="ICJ2" s="368"/>
      <c r="ICK2" s="367"/>
      <c r="ICL2" s="367"/>
      <c r="ICM2" s="367"/>
      <c r="ICN2" s="367"/>
      <c r="ICO2" s="367"/>
      <c r="ICP2" s="367"/>
      <c r="ICQ2" s="367"/>
      <c r="ICR2" s="368"/>
      <c r="ICS2" s="367"/>
      <c r="ICT2" s="367"/>
      <c r="ICU2" s="367"/>
      <c r="ICV2" s="367"/>
      <c r="ICW2" s="367"/>
      <c r="ICX2" s="367"/>
      <c r="ICY2" s="367"/>
      <c r="ICZ2" s="368"/>
      <c r="IDA2" s="367"/>
      <c r="IDB2" s="367"/>
      <c r="IDC2" s="367"/>
      <c r="IDD2" s="367"/>
      <c r="IDE2" s="367"/>
      <c r="IDF2" s="367"/>
      <c r="IDG2" s="367"/>
      <c r="IDH2" s="368"/>
      <c r="IDI2" s="367"/>
      <c r="IDJ2" s="367"/>
      <c r="IDK2" s="367"/>
      <c r="IDL2" s="367"/>
      <c r="IDM2" s="367"/>
      <c r="IDN2" s="367"/>
      <c r="IDO2" s="367"/>
      <c r="IDP2" s="368"/>
      <c r="IDQ2" s="367"/>
      <c r="IDR2" s="367"/>
      <c r="IDS2" s="367"/>
      <c r="IDT2" s="367"/>
      <c r="IDU2" s="367"/>
      <c r="IDV2" s="367"/>
      <c r="IDW2" s="367"/>
      <c r="IDX2" s="368"/>
      <c r="IDY2" s="367"/>
      <c r="IDZ2" s="367"/>
      <c r="IEA2" s="367"/>
      <c r="IEB2" s="367"/>
      <c r="IEC2" s="367"/>
      <c r="IED2" s="367"/>
      <c r="IEE2" s="367"/>
      <c r="IEF2" s="368"/>
      <c r="IEG2" s="367"/>
      <c r="IEH2" s="367"/>
      <c r="IEI2" s="367"/>
      <c r="IEJ2" s="367"/>
      <c r="IEK2" s="367"/>
      <c r="IEL2" s="367"/>
      <c r="IEM2" s="367"/>
      <c r="IEN2" s="368"/>
      <c r="IEO2" s="367"/>
      <c r="IEP2" s="367"/>
      <c r="IEQ2" s="367"/>
      <c r="IER2" s="367"/>
      <c r="IES2" s="367"/>
      <c r="IET2" s="367"/>
      <c r="IEU2" s="367"/>
      <c r="IEV2" s="368"/>
      <c r="IEW2" s="367"/>
      <c r="IEX2" s="367"/>
      <c r="IEY2" s="367"/>
      <c r="IEZ2" s="367"/>
      <c r="IFA2" s="367"/>
      <c r="IFB2" s="367"/>
      <c r="IFC2" s="367"/>
      <c r="IFD2" s="368"/>
      <c r="IFE2" s="367"/>
      <c r="IFF2" s="367"/>
      <c r="IFG2" s="367"/>
      <c r="IFH2" s="367"/>
      <c r="IFI2" s="367"/>
      <c r="IFJ2" s="367"/>
      <c r="IFK2" s="367"/>
      <c r="IFL2" s="368"/>
      <c r="IFM2" s="367"/>
      <c r="IFN2" s="367"/>
      <c r="IFO2" s="367"/>
      <c r="IFP2" s="367"/>
      <c r="IFQ2" s="367"/>
      <c r="IFR2" s="367"/>
      <c r="IFS2" s="367"/>
      <c r="IFT2" s="368"/>
      <c r="IFU2" s="367"/>
      <c r="IFV2" s="367"/>
      <c r="IFW2" s="367"/>
      <c r="IFX2" s="367"/>
      <c r="IFY2" s="367"/>
      <c r="IFZ2" s="367"/>
      <c r="IGA2" s="367"/>
      <c r="IGB2" s="368"/>
      <c r="IGC2" s="367"/>
      <c r="IGD2" s="367"/>
      <c r="IGE2" s="367"/>
      <c r="IGF2" s="367"/>
      <c r="IGG2" s="367"/>
      <c r="IGH2" s="367"/>
      <c r="IGI2" s="367"/>
      <c r="IGJ2" s="368"/>
      <c r="IGK2" s="367"/>
      <c r="IGL2" s="367"/>
      <c r="IGM2" s="367"/>
      <c r="IGN2" s="367"/>
      <c r="IGO2" s="367"/>
      <c r="IGP2" s="367"/>
      <c r="IGQ2" s="367"/>
      <c r="IGR2" s="368"/>
      <c r="IGS2" s="367"/>
      <c r="IGT2" s="367"/>
      <c r="IGU2" s="367"/>
      <c r="IGV2" s="367"/>
      <c r="IGW2" s="367"/>
      <c r="IGX2" s="367"/>
      <c r="IGY2" s="367"/>
      <c r="IGZ2" s="368"/>
      <c r="IHA2" s="367"/>
      <c r="IHB2" s="367"/>
      <c r="IHC2" s="367"/>
      <c r="IHD2" s="367"/>
      <c r="IHE2" s="367"/>
      <c r="IHF2" s="367"/>
      <c r="IHG2" s="367"/>
      <c r="IHH2" s="368"/>
      <c r="IHI2" s="367"/>
      <c r="IHJ2" s="367"/>
      <c r="IHK2" s="367"/>
      <c r="IHL2" s="367"/>
      <c r="IHM2" s="367"/>
      <c r="IHN2" s="367"/>
      <c r="IHO2" s="367"/>
      <c r="IHP2" s="368"/>
      <c r="IHQ2" s="367"/>
      <c r="IHR2" s="367"/>
      <c r="IHS2" s="367"/>
      <c r="IHT2" s="367"/>
      <c r="IHU2" s="367"/>
      <c r="IHV2" s="367"/>
      <c r="IHW2" s="367"/>
      <c r="IHX2" s="368"/>
      <c r="IHY2" s="367"/>
      <c r="IHZ2" s="367"/>
      <c r="IIA2" s="367"/>
      <c r="IIB2" s="367"/>
      <c r="IIC2" s="367"/>
      <c r="IID2" s="367"/>
      <c r="IIE2" s="367"/>
      <c r="IIF2" s="368"/>
      <c r="IIG2" s="367"/>
      <c r="IIH2" s="367"/>
      <c r="III2" s="367"/>
      <c r="IIJ2" s="367"/>
      <c r="IIK2" s="367"/>
      <c r="IIL2" s="367"/>
      <c r="IIM2" s="367"/>
      <c r="IIN2" s="368"/>
      <c r="IIO2" s="367"/>
      <c r="IIP2" s="367"/>
      <c r="IIQ2" s="367"/>
      <c r="IIR2" s="367"/>
      <c r="IIS2" s="367"/>
      <c r="IIT2" s="367"/>
      <c r="IIU2" s="367"/>
      <c r="IIV2" s="368"/>
      <c r="IIW2" s="367"/>
      <c r="IIX2" s="367"/>
      <c r="IIY2" s="367"/>
      <c r="IIZ2" s="367"/>
      <c r="IJA2" s="367"/>
      <c r="IJB2" s="367"/>
      <c r="IJC2" s="367"/>
      <c r="IJD2" s="368"/>
      <c r="IJE2" s="367"/>
      <c r="IJF2" s="367"/>
      <c r="IJG2" s="367"/>
      <c r="IJH2" s="367"/>
      <c r="IJI2" s="367"/>
      <c r="IJJ2" s="367"/>
      <c r="IJK2" s="367"/>
      <c r="IJL2" s="368"/>
      <c r="IJM2" s="367"/>
      <c r="IJN2" s="367"/>
      <c r="IJO2" s="367"/>
      <c r="IJP2" s="367"/>
      <c r="IJQ2" s="367"/>
      <c r="IJR2" s="367"/>
      <c r="IJS2" s="367"/>
      <c r="IJT2" s="368"/>
      <c r="IJU2" s="367"/>
      <c r="IJV2" s="367"/>
      <c r="IJW2" s="367"/>
      <c r="IJX2" s="367"/>
      <c r="IJY2" s="367"/>
      <c r="IJZ2" s="367"/>
      <c r="IKA2" s="367"/>
      <c r="IKB2" s="368"/>
      <c r="IKC2" s="367"/>
      <c r="IKD2" s="367"/>
      <c r="IKE2" s="367"/>
      <c r="IKF2" s="367"/>
      <c r="IKG2" s="367"/>
      <c r="IKH2" s="367"/>
      <c r="IKI2" s="367"/>
      <c r="IKJ2" s="368"/>
      <c r="IKK2" s="367"/>
      <c r="IKL2" s="367"/>
      <c r="IKM2" s="367"/>
      <c r="IKN2" s="367"/>
      <c r="IKO2" s="367"/>
      <c r="IKP2" s="367"/>
      <c r="IKQ2" s="367"/>
      <c r="IKR2" s="368"/>
      <c r="IKS2" s="367"/>
      <c r="IKT2" s="367"/>
      <c r="IKU2" s="367"/>
      <c r="IKV2" s="367"/>
      <c r="IKW2" s="367"/>
      <c r="IKX2" s="367"/>
      <c r="IKY2" s="367"/>
      <c r="IKZ2" s="368"/>
      <c r="ILA2" s="367"/>
      <c r="ILB2" s="367"/>
      <c r="ILC2" s="367"/>
      <c r="ILD2" s="367"/>
      <c r="ILE2" s="367"/>
      <c r="ILF2" s="367"/>
      <c r="ILG2" s="367"/>
      <c r="ILH2" s="368"/>
      <c r="ILI2" s="367"/>
      <c r="ILJ2" s="367"/>
      <c r="ILK2" s="367"/>
      <c r="ILL2" s="367"/>
      <c r="ILM2" s="367"/>
      <c r="ILN2" s="367"/>
      <c r="ILO2" s="367"/>
      <c r="ILP2" s="368"/>
      <c r="ILQ2" s="367"/>
      <c r="ILR2" s="367"/>
      <c r="ILS2" s="367"/>
      <c r="ILT2" s="367"/>
      <c r="ILU2" s="367"/>
      <c r="ILV2" s="367"/>
      <c r="ILW2" s="367"/>
      <c r="ILX2" s="368"/>
      <c r="ILY2" s="367"/>
      <c r="ILZ2" s="367"/>
      <c r="IMA2" s="367"/>
      <c r="IMB2" s="367"/>
      <c r="IMC2" s="367"/>
      <c r="IMD2" s="367"/>
      <c r="IME2" s="367"/>
      <c r="IMF2" s="368"/>
      <c r="IMG2" s="367"/>
      <c r="IMH2" s="367"/>
      <c r="IMI2" s="367"/>
      <c r="IMJ2" s="367"/>
      <c r="IMK2" s="367"/>
      <c r="IML2" s="367"/>
      <c r="IMM2" s="367"/>
      <c r="IMN2" s="368"/>
      <c r="IMO2" s="367"/>
      <c r="IMP2" s="367"/>
      <c r="IMQ2" s="367"/>
      <c r="IMR2" s="367"/>
      <c r="IMS2" s="367"/>
      <c r="IMT2" s="367"/>
      <c r="IMU2" s="367"/>
      <c r="IMV2" s="368"/>
      <c r="IMW2" s="367"/>
      <c r="IMX2" s="367"/>
      <c r="IMY2" s="367"/>
      <c r="IMZ2" s="367"/>
      <c r="INA2" s="367"/>
      <c r="INB2" s="367"/>
      <c r="INC2" s="367"/>
      <c r="IND2" s="368"/>
      <c r="INE2" s="367"/>
      <c r="INF2" s="367"/>
      <c r="ING2" s="367"/>
      <c r="INH2" s="367"/>
      <c r="INI2" s="367"/>
      <c r="INJ2" s="367"/>
      <c r="INK2" s="367"/>
      <c r="INL2" s="368"/>
      <c r="INM2" s="367"/>
      <c r="INN2" s="367"/>
      <c r="INO2" s="367"/>
      <c r="INP2" s="367"/>
      <c r="INQ2" s="367"/>
      <c r="INR2" s="367"/>
      <c r="INS2" s="367"/>
      <c r="INT2" s="368"/>
      <c r="INU2" s="367"/>
      <c r="INV2" s="367"/>
      <c r="INW2" s="367"/>
      <c r="INX2" s="367"/>
      <c r="INY2" s="367"/>
      <c r="INZ2" s="367"/>
      <c r="IOA2" s="367"/>
      <c r="IOB2" s="368"/>
      <c r="IOC2" s="367"/>
      <c r="IOD2" s="367"/>
      <c r="IOE2" s="367"/>
      <c r="IOF2" s="367"/>
      <c r="IOG2" s="367"/>
      <c r="IOH2" s="367"/>
      <c r="IOI2" s="367"/>
      <c r="IOJ2" s="368"/>
      <c r="IOK2" s="367"/>
      <c r="IOL2" s="367"/>
      <c r="IOM2" s="367"/>
      <c r="ION2" s="367"/>
      <c r="IOO2" s="367"/>
      <c r="IOP2" s="367"/>
      <c r="IOQ2" s="367"/>
      <c r="IOR2" s="368"/>
      <c r="IOS2" s="367"/>
      <c r="IOT2" s="367"/>
      <c r="IOU2" s="367"/>
      <c r="IOV2" s="367"/>
      <c r="IOW2" s="367"/>
      <c r="IOX2" s="367"/>
      <c r="IOY2" s="367"/>
      <c r="IOZ2" s="368"/>
      <c r="IPA2" s="367"/>
      <c r="IPB2" s="367"/>
      <c r="IPC2" s="367"/>
      <c r="IPD2" s="367"/>
      <c r="IPE2" s="367"/>
      <c r="IPF2" s="367"/>
      <c r="IPG2" s="367"/>
      <c r="IPH2" s="368"/>
      <c r="IPI2" s="367"/>
      <c r="IPJ2" s="367"/>
      <c r="IPK2" s="367"/>
      <c r="IPL2" s="367"/>
      <c r="IPM2" s="367"/>
      <c r="IPN2" s="367"/>
      <c r="IPO2" s="367"/>
      <c r="IPP2" s="368"/>
      <c r="IPQ2" s="367"/>
      <c r="IPR2" s="367"/>
      <c r="IPS2" s="367"/>
      <c r="IPT2" s="367"/>
      <c r="IPU2" s="367"/>
      <c r="IPV2" s="367"/>
      <c r="IPW2" s="367"/>
      <c r="IPX2" s="368"/>
      <c r="IPY2" s="367"/>
      <c r="IPZ2" s="367"/>
      <c r="IQA2" s="367"/>
      <c r="IQB2" s="367"/>
      <c r="IQC2" s="367"/>
      <c r="IQD2" s="367"/>
      <c r="IQE2" s="367"/>
      <c r="IQF2" s="368"/>
      <c r="IQG2" s="367"/>
      <c r="IQH2" s="367"/>
      <c r="IQI2" s="367"/>
      <c r="IQJ2" s="367"/>
      <c r="IQK2" s="367"/>
      <c r="IQL2" s="367"/>
      <c r="IQM2" s="367"/>
      <c r="IQN2" s="368"/>
      <c r="IQO2" s="367"/>
      <c r="IQP2" s="367"/>
      <c r="IQQ2" s="367"/>
      <c r="IQR2" s="367"/>
      <c r="IQS2" s="367"/>
      <c r="IQT2" s="367"/>
      <c r="IQU2" s="367"/>
      <c r="IQV2" s="368"/>
      <c r="IQW2" s="367"/>
      <c r="IQX2" s="367"/>
      <c r="IQY2" s="367"/>
      <c r="IQZ2" s="367"/>
      <c r="IRA2" s="367"/>
      <c r="IRB2" s="367"/>
      <c r="IRC2" s="367"/>
      <c r="IRD2" s="368"/>
      <c r="IRE2" s="367"/>
      <c r="IRF2" s="367"/>
      <c r="IRG2" s="367"/>
      <c r="IRH2" s="367"/>
      <c r="IRI2" s="367"/>
      <c r="IRJ2" s="367"/>
      <c r="IRK2" s="367"/>
      <c r="IRL2" s="368"/>
      <c r="IRM2" s="367"/>
      <c r="IRN2" s="367"/>
      <c r="IRO2" s="367"/>
      <c r="IRP2" s="367"/>
      <c r="IRQ2" s="367"/>
      <c r="IRR2" s="367"/>
      <c r="IRS2" s="367"/>
      <c r="IRT2" s="368"/>
      <c r="IRU2" s="367"/>
      <c r="IRV2" s="367"/>
      <c r="IRW2" s="367"/>
      <c r="IRX2" s="367"/>
      <c r="IRY2" s="367"/>
      <c r="IRZ2" s="367"/>
      <c r="ISA2" s="367"/>
      <c r="ISB2" s="368"/>
      <c r="ISC2" s="367"/>
      <c r="ISD2" s="367"/>
      <c r="ISE2" s="367"/>
      <c r="ISF2" s="367"/>
      <c r="ISG2" s="367"/>
      <c r="ISH2" s="367"/>
      <c r="ISI2" s="367"/>
      <c r="ISJ2" s="368"/>
      <c r="ISK2" s="367"/>
      <c r="ISL2" s="367"/>
      <c r="ISM2" s="367"/>
      <c r="ISN2" s="367"/>
      <c r="ISO2" s="367"/>
      <c r="ISP2" s="367"/>
      <c r="ISQ2" s="367"/>
      <c r="ISR2" s="368"/>
      <c r="ISS2" s="367"/>
      <c r="IST2" s="367"/>
      <c r="ISU2" s="367"/>
      <c r="ISV2" s="367"/>
      <c r="ISW2" s="367"/>
      <c r="ISX2" s="367"/>
      <c r="ISY2" s="367"/>
      <c r="ISZ2" s="368"/>
      <c r="ITA2" s="367"/>
      <c r="ITB2" s="367"/>
      <c r="ITC2" s="367"/>
      <c r="ITD2" s="367"/>
      <c r="ITE2" s="367"/>
      <c r="ITF2" s="367"/>
      <c r="ITG2" s="367"/>
      <c r="ITH2" s="368"/>
      <c r="ITI2" s="367"/>
      <c r="ITJ2" s="367"/>
      <c r="ITK2" s="367"/>
      <c r="ITL2" s="367"/>
      <c r="ITM2" s="367"/>
      <c r="ITN2" s="367"/>
      <c r="ITO2" s="367"/>
      <c r="ITP2" s="368"/>
      <c r="ITQ2" s="367"/>
      <c r="ITR2" s="367"/>
      <c r="ITS2" s="367"/>
      <c r="ITT2" s="367"/>
      <c r="ITU2" s="367"/>
      <c r="ITV2" s="367"/>
      <c r="ITW2" s="367"/>
      <c r="ITX2" s="368"/>
      <c r="ITY2" s="367"/>
      <c r="ITZ2" s="367"/>
      <c r="IUA2" s="367"/>
      <c r="IUB2" s="367"/>
      <c r="IUC2" s="367"/>
      <c r="IUD2" s="367"/>
      <c r="IUE2" s="367"/>
      <c r="IUF2" s="368"/>
      <c r="IUG2" s="367"/>
      <c r="IUH2" s="367"/>
      <c r="IUI2" s="367"/>
      <c r="IUJ2" s="367"/>
      <c r="IUK2" s="367"/>
      <c r="IUL2" s="367"/>
      <c r="IUM2" s="367"/>
      <c r="IUN2" s="368"/>
      <c r="IUO2" s="367"/>
      <c r="IUP2" s="367"/>
      <c r="IUQ2" s="367"/>
      <c r="IUR2" s="367"/>
      <c r="IUS2" s="367"/>
      <c r="IUT2" s="367"/>
      <c r="IUU2" s="367"/>
      <c r="IUV2" s="368"/>
      <c r="IUW2" s="367"/>
      <c r="IUX2" s="367"/>
      <c r="IUY2" s="367"/>
      <c r="IUZ2" s="367"/>
      <c r="IVA2" s="367"/>
      <c r="IVB2" s="367"/>
      <c r="IVC2" s="367"/>
      <c r="IVD2" s="368"/>
      <c r="IVE2" s="367"/>
      <c r="IVF2" s="367"/>
      <c r="IVG2" s="367"/>
      <c r="IVH2" s="367"/>
      <c r="IVI2" s="367"/>
      <c r="IVJ2" s="367"/>
      <c r="IVK2" s="367"/>
      <c r="IVL2" s="368"/>
      <c r="IVM2" s="367"/>
      <c r="IVN2" s="367"/>
      <c r="IVO2" s="367"/>
      <c r="IVP2" s="367"/>
      <c r="IVQ2" s="367"/>
      <c r="IVR2" s="367"/>
      <c r="IVS2" s="367"/>
      <c r="IVT2" s="368"/>
      <c r="IVU2" s="367"/>
      <c r="IVV2" s="367"/>
      <c r="IVW2" s="367"/>
      <c r="IVX2" s="367"/>
      <c r="IVY2" s="367"/>
      <c r="IVZ2" s="367"/>
      <c r="IWA2" s="367"/>
      <c r="IWB2" s="368"/>
      <c r="IWC2" s="367"/>
      <c r="IWD2" s="367"/>
      <c r="IWE2" s="367"/>
      <c r="IWF2" s="367"/>
      <c r="IWG2" s="367"/>
      <c r="IWH2" s="367"/>
      <c r="IWI2" s="367"/>
      <c r="IWJ2" s="368"/>
      <c r="IWK2" s="367"/>
      <c r="IWL2" s="367"/>
      <c r="IWM2" s="367"/>
      <c r="IWN2" s="367"/>
      <c r="IWO2" s="367"/>
      <c r="IWP2" s="367"/>
      <c r="IWQ2" s="367"/>
      <c r="IWR2" s="368"/>
      <c r="IWS2" s="367"/>
      <c r="IWT2" s="367"/>
      <c r="IWU2" s="367"/>
      <c r="IWV2" s="367"/>
      <c r="IWW2" s="367"/>
      <c r="IWX2" s="367"/>
      <c r="IWY2" s="367"/>
      <c r="IWZ2" s="368"/>
      <c r="IXA2" s="367"/>
      <c r="IXB2" s="367"/>
      <c r="IXC2" s="367"/>
      <c r="IXD2" s="367"/>
      <c r="IXE2" s="367"/>
      <c r="IXF2" s="367"/>
      <c r="IXG2" s="367"/>
      <c r="IXH2" s="368"/>
      <c r="IXI2" s="367"/>
      <c r="IXJ2" s="367"/>
      <c r="IXK2" s="367"/>
      <c r="IXL2" s="367"/>
      <c r="IXM2" s="367"/>
      <c r="IXN2" s="367"/>
      <c r="IXO2" s="367"/>
      <c r="IXP2" s="368"/>
      <c r="IXQ2" s="367"/>
      <c r="IXR2" s="367"/>
      <c r="IXS2" s="367"/>
      <c r="IXT2" s="367"/>
      <c r="IXU2" s="367"/>
      <c r="IXV2" s="367"/>
      <c r="IXW2" s="367"/>
      <c r="IXX2" s="368"/>
      <c r="IXY2" s="367"/>
      <c r="IXZ2" s="367"/>
      <c r="IYA2" s="367"/>
      <c r="IYB2" s="367"/>
      <c r="IYC2" s="367"/>
      <c r="IYD2" s="367"/>
      <c r="IYE2" s="367"/>
      <c r="IYF2" s="368"/>
      <c r="IYG2" s="367"/>
      <c r="IYH2" s="367"/>
      <c r="IYI2" s="367"/>
      <c r="IYJ2" s="367"/>
      <c r="IYK2" s="367"/>
      <c r="IYL2" s="367"/>
      <c r="IYM2" s="367"/>
      <c r="IYN2" s="368"/>
      <c r="IYO2" s="367"/>
      <c r="IYP2" s="367"/>
      <c r="IYQ2" s="367"/>
      <c r="IYR2" s="367"/>
      <c r="IYS2" s="367"/>
      <c r="IYT2" s="367"/>
      <c r="IYU2" s="367"/>
      <c r="IYV2" s="368"/>
      <c r="IYW2" s="367"/>
      <c r="IYX2" s="367"/>
      <c r="IYY2" s="367"/>
      <c r="IYZ2" s="367"/>
      <c r="IZA2" s="367"/>
      <c r="IZB2" s="367"/>
      <c r="IZC2" s="367"/>
      <c r="IZD2" s="368"/>
      <c r="IZE2" s="367"/>
      <c r="IZF2" s="367"/>
      <c r="IZG2" s="367"/>
      <c r="IZH2" s="367"/>
      <c r="IZI2" s="367"/>
      <c r="IZJ2" s="367"/>
      <c r="IZK2" s="367"/>
      <c r="IZL2" s="368"/>
      <c r="IZM2" s="367"/>
      <c r="IZN2" s="367"/>
      <c r="IZO2" s="367"/>
      <c r="IZP2" s="367"/>
      <c r="IZQ2" s="367"/>
      <c r="IZR2" s="367"/>
      <c r="IZS2" s="367"/>
      <c r="IZT2" s="368"/>
      <c r="IZU2" s="367"/>
      <c r="IZV2" s="367"/>
      <c r="IZW2" s="367"/>
      <c r="IZX2" s="367"/>
      <c r="IZY2" s="367"/>
      <c r="IZZ2" s="367"/>
      <c r="JAA2" s="367"/>
      <c r="JAB2" s="368"/>
      <c r="JAC2" s="367"/>
      <c r="JAD2" s="367"/>
      <c r="JAE2" s="367"/>
      <c r="JAF2" s="367"/>
      <c r="JAG2" s="367"/>
      <c r="JAH2" s="367"/>
      <c r="JAI2" s="367"/>
      <c r="JAJ2" s="368"/>
      <c r="JAK2" s="367"/>
      <c r="JAL2" s="367"/>
      <c r="JAM2" s="367"/>
      <c r="JAN2" s="367"/>
      <c r="JAO2" s="367"/>
      <c r="JAP2" s="367"/>
      <c r="JAQ2" s="367"/>
      <c r="JAR2" s="368"/>
      <c r="JAS2" s="367"/>
      <c r="JAT2" s="367"/>
      <c r="JAU2" s="367"/>
      <c r="JAV2" s="367"/>
      <c r="JAW2" s="367"/>
      <c r="JAX2" s="367"/>
      <c r="JAY2" s="367"/>
      <c r="JAZ2" s="368"/>
      <c r="JBA2" s="367"/>
      <c r="JBB2" s="367"/>
      <c r="JBC2" s="367"/>
      <c r="JBD2" s="367"/>
      <c r="JBE2" s="367"/>
      <c r="JBF2" s="367"/>
      <c r="JBG2" s="367"/>
      <c r="JBH2" s="368"/>
      <c r="JBI2" s="367"/>
      <c r="JBJ2" s="367"/>
      <c r="JBK2" s="367"/>
      <c r="JBL2" s="367"/>
      <c r="JBM2" s="367"/>
      <c r="JBN2" s="367"/>
      <c r="JBO2" s="367"/>
      <c r="JBP2" s="368"/>
      <c r="JBQ2" s="367"/>
      <c r="JBR2" s="367"/>
      <c r="JBS2" s="367"/>
      <c r="JBT2" s="367"/>
      <c r="JBU2" s="367"/>
      <c r="JBV2" s="367"/>
      <c r="JBW2" s="367"/>
      <c r="JBX2" s="368"/>
      <c r="JBY2" s="367"/>
      <c r="JBZ2" s="367"/>
      <c r="JCA2" s="367"/>
      <c r="JCB2" s="367"/>
      <c r="JCC2" s="367"/>
      <c r="JCD2" s="367"/>
      <c r="JCE2" s="367"/>
      <c r="JCF2" s="368"/>
      <c r="JCG2" s="367"/>
      <c r="JCH2" s="367"/>
      <c r="JCI2" s="367"/>
      <c r="JCJ2" s="367"/>
      <c r="JCK2" s="367"/>
      <c r="JCL2" s="367"/>
      <c r="JCM2" s="367"/>
      <c r="JCN2" s="368"/>
      <c r="JCO2" s="367"/>
      <c r="JCP2" s="367"/>
      <c r="JCQ2" s="367"/>
      <c r="JCR2" s="367"/>
      <c r="JCS2" s="367"/>
      <c r="JCT2" s="367"/>
      <c r="JCU2" s="367"/>
      <c r="JCV2" s="368"/>
      <c r="JCW2" s="367"/>
      <c r="JCX2" s="367"/>
      <c r="JCY2" s="367"/>
      <c r="JCZ2" s="367"/>
      <c r="JDA2" s="367"/>
      <c r="JDB2" s="367"/>
      <c r="JDC2" s="367"/>
      <c r="JDD2" s="368"/>
      <c r="JDE2" s="367"/>
      <c r="JDF2" s="367"/>
      <c r="JDG2" s="367"/>
      <c r="JDH2" s="367"/>
      <c r="JDI2" s="367"/>
      <c r="JDJ2" s="367"/>
      <c r="JDK2" s="367"/>
      <c r="JDL2" s="368"/>
      <c r="JDM2" s="367"/>
      <c r="JDN2" s="367"/>
      <c r="JDO2" s="367"/>
      <c r="JDP2" s="367"/>
      <c r="JDQ2" s="367"/>
      <c r="JDR2" s="367"/>
      <c r="JDS2" s="367"/>
      <c r="JDT2" s="368"/>
      <c r="JDU2" s="367"/>
      <c r="JDV2" s="367"/>
      <c r="JDW2" s="367"/>
      <c r="JDX2" s="367"/>
      <c r="JDY2" s="367"/>
      <c r="JDZ2" s="367"/>
      <c r="JEA2" s="367"/>
      <c r="JEB2" s="368"/>
      <c r="JEC2" s="367"/>
      <c r="JED2" s="367"/>
      <c r="JEE2" s="367"/>
      <c r="JEF2" s="367"/>
      <c r="JEG2" s="367"/>
      <c r="JEH2" s="367"/>
      <c r="JEI2" s="367"/>
      <c r="JEJ2" s="368"/>
      <c r="JEK2" s="367"/>
      <c r="JEL2" s="367"/>
      <c r="JEM2" s="367"/>
      <c r="JEN2" s="367"/>
      <c r="JEO2" s="367"/>
      <c r="JEP2" s="367"/>
      <c r="JEQ2" s="367"/>
      <c r="JER2" s="368"/>
      <c r="JES2" s="367"/>
      <c r="JET2" s="367"/>
      <c r="JEU2" s="367"/>
      <c r="JEV2" s="367"/>
      <c r="JEW2" s="367"/>
      <c r="JEX2" s="367"/>
      <c r="JEY2" s="367"/>
      <c r="JEZ2" s="368"/>
      <c r="JFA2" s="367"/>
      <c r="JFB2" s="367"/>
      <c r="JFC2" s="367"/>
      <c r="JFD2" s="367"/>
      <c r="JFE2" s="367"/>
      <c r="JFF2" s="367"/>
      <c r="JFG2" s="367"/>
      <c r="JFH2" s="368"/>
      <c r="JFI2" s="367"/>
      <c r="JFJ2" s="367"/>
      <c r="JFK2" s="367"/>
      <c r="JFL2" s="367"/>
      <c r="JFM2" s="367"/>
      <c r="JFN2" s="367"/>
      <c r="JFO2" s="367"/>
      <c r="JFP2" s="368"/>
      <c r="JFQ2" s="367"/>
      <c r="JFR2" s="367"/>
      <c r="JFS2" s="367"/>
      <c r="JFT2" s="367"/>
      <c r="JFU2" s="367"/>
      <c r="JFV2" s="367"/>
      <c r="JFW2" s="367"/>
      <c r="JFX2" s="368"/>
      <c r="JFY2" s="367"/>
      <c r="JFZ2" s="367"/>
      <c r="JGA2" s="367"/>
      <c r="JGB2" s="367"/>
      <c r="JGC2" s="367"/>
      <c r="JGD2" s="367"/>
      <c r="JGE2" s="367"/>
      <c r="JGF2" s="368"/>
      <c r="JGG2" s="367"/>
      <c r="JGH2" s="367"/>
      <c r="JGI2" s="367"/>
      <c r="JGJ2" s="367"/>
      <c r="JGK2" s="367"/>
      <c r="JGL2" s="367"/>
      <c r="JGM2" s="367"/>
      <c r="JGN2" s="368"/>
      <c r="JGO2" s="367"/>
      <c r="JGP2" s="367"/>
      <c r="JGQ2" s="367"/>
      <c r="JGR2" s="367"/>
      <c r="JGS2" s="367"/>
      <c r="JGT2" s="367"/>
      <c r="JGU2" s="367"/>
      <c r="JGV2" s="368"/>
      <c r="JGW2" s="367"/>
      <c r="JGX2" s="367"/>
      <c r="JGY2" s="367"/>
      <c r="JGZ2" s="367"/>
      <c r="JHA2" s="367"/>
      <c r="JHB2" s="367"/>
      <c r="JHC2" s="367"/>
      <c r="JHD2" s="368"/>
      <c r="JHE2" s="367"/>
      <c r="JHF2" s="367"/>
      <c r="JHG2" s="367"/>
      <c r="JHH2" s="367"/>
      <c r="JHI2" s="367"/>
      <c r="JHJ2" s="367"/>
      <c r="JHK2" s="367"/>
      <c r="JHL2" s="368"/>
      <c r="JHM2" s="367"/>
      <c r="JHN2" s="367"/>
      <c r="JHO2" s="367"/>
      <c r="JHP2" s="367"/>
      <c r="JHQ2" s="367"/>
      <c r="JHR2" s="367"/>
      <c r="JHS2" s="367"/>
      <c r="JHT2" s="368"/>
      <c r="JHU2" s="367"/>
      <c r="JHV2" s="367"/>
      <c r="JHW2" s="367"/>
      <c r="JHX2" s="367"/>
      <c r="JHY2" s="367"/>
      <c r="JHZ2" s="367"/>
      <c r="JIA2" s="367"/>
      <c r="JIB2" s="368"/>
      <c r="JIC2" s="367"/>
      <c r="JID2" s="367"/>
      <c r="JIE2" s="367"/>
      <c r="JIF2" s="367"/>
      <c r="JIG2" s="367"/>
      <c r="JIH2" s="367"/>
      <c r="JII2" s="367"/>
      <c r="JIJ2" s="368"/>
      <c r="JIK2" s="367"/>
      <c r="JIL2" s="367"/>
      <c r="JIM2" s="367"/>
      <c r="JIN2" s="367"/>
      <c r="JIO2" s="367"/>
      <c r="JIP2" s="367"/>
      <c r="JIQ2" s="367"/>
      <c r="JIR2" s="368"/>
      <c r="JIS2" s="367"/>
      <c r="JIT2" s="367"/>
      <c r="JIU2" s="367"/>
      <c r="JIV2" s="367"/>
      <c r="JIW2" s="367"/>
      <c r="JIX2" s="367"/>
      <c r="JIY2" s="367"/>
      <c r="JIZ2" s="368"/>
      <c r="JJA2" s="367"/>
      <c r="JJB2" s="367"/>
      <c r="JJC2" s="367"/>
      <c r="JJD2" s="367"/>
      <c r="JJE2" s="367"/>
      <c r="JJF2" s="367"/>
      <c r="JJG2" s="367"/>
      <c r="JJH2" s="368"/>
      <c r="JJI2" s="367"/>
      <c r="JJJ2" s="367"/>
      <c r="JJK2" s="367"/>
      <c r="JJL2" s="367"/>
      <c r="JJM2" s="367"/>
      <c r="JJN2" s="367"/>
      <c r="JJO2" s="367"/>
      <c r="JJP2" s="368"/>
      <c r="JJQ2" s="367"/>
      <c r="JJR2" s="367"/>
      <c r="JJS2" s="367"/>
      <c r="JJT2" s="367"/>
      <c r="JJU2" s="367"/>
      <c r="JJV2" s="367"/>
      <c r="JJW2" s="367"/>
      <c r="JJX2" s="368"/>
      <c r="JJY2" s="367"/>
      <c r="JJZ2" s="367"/>
      <c r="JKA2" s="367"/>
      <c r="JKB2" s="367"/>
      <c r="JKC2" s="367"/>
      <c r="JKD2" s="367"/>
      <c r="JKE2" s="367"/>
      <c r="JKF2" s="368"/>
      <c r="JKG2" s="367"/>
      <c r="JKH2" s="367"/>
      <c r="JKI2" s="367"/>
      <c r="JKJ2" s="367"/>
      <c r="JKK2" s="367"/>
      <c r="JKL2" s="367"/>
      <c r="JKM2" s="367"/>
      <c r="JKN2" s="368"/>
      <c r="JKO2" s="367"/>
      <c r="JKP2" s="367"/>
      <c r="JKQ2" s="367"/>
      <c r="JKR2" s="367"/>
      <c r="JKS2" s="367"/>
      <c r="JKT2" s="367"/>
      <c r="JKU2" s="367"/>
      <c r="JKV2" s="368"/>
      <c r="JKW2" s="367"/>
      <c r="JKX2" s="367"/>
      <c r="JKY2" s="367"/>
      <c r="JKZ2" s="367"/>
      <c r="JLA2" s="367"/>
      <c r="JLB2" s="367"/>
      <c r="JLC2" s="367"/>
      <c r="JLD2" s="368"/>
      <c r="JLE2" s="367"/>
      <c r="JLF2" s="367"/>
      <c r="JLG2" s="367"/>
      <c r="JLH2" s="367"/>
      <c r="JLI2" s="367"/>
      <c r="JLJ2" s="367"/>
      <c r="JLK2" s="367"/>
      <c r="JLL2" s="368"/>
      <c r="JLM2" s="367"/>
      <c r="JLN2" s="367"/>
      <c r="JLO2" s="367"/>
      <c r="JLP2" s="367"/>
      <c r="JLQ2" s="367"/>
      <c r="JLR2" s="367"/>
      <c r="JLS2" s="367"/>
      <c r="JLT2" s="368"/>
      <c r="JLU2" s="367"/>
      <c r="JLV2" s="367"/>
      <c r="JLW2" s="367"/>
      <c r="JLX2" s="367"/>
      <c r="JLY2" s="367"/>
      <c r="JLZ2" s="367"/>
      <c r="JMA2" s="367"/>
      <c r="JMB2" s="368"/>
      <c r="JMC2" s="367"/>
      <c r="JMD2" s="367"/>
      <c r="JME2" s="367"/>
      <c r="JMF2" s="367"/>
      <c r="JMG2" s="367"/>
      <c r="JMH2" s="367"/>
      <c r="JMI2" s="367"/>
      <c r="JMJ2" s="368"/>
      <c r="JMK2" s="367"/>
      <c r="JML2" s="367"/>
      <c r="JMM2" s="367"/>
      <c r="JMN2" s="367"/>
      <c r="JMO2" s="367"/>
      <c r="JMP2" s="367"/>
      <c r="JMQ2" s="367"/>
      <c r="JMR2" s="368"/>
      <c r="JMS2" s="367"/>
      <c r="JMT2" s="367"/>
      <c r="JMU2" s="367"/>
      <c r="JMV2" s="367"/>
      <c r="JMW2" s="367"/>
      <c r="JMX2" s="367"/>
      <c r="JMY2" s="367"/>
      <c r="JMZ2" s="368"/>
      <c r="JNA2" s="367"/>
      <c r="JNB2" s="367"/>
      <c r="JNC2" s="367"/>
      <c r="JND2" s="367"/>
      <c r="JNE2" s="367"/>
      <c r="JNF2" s="367"/>
      <c r="JNG2" s="367"/>
      <c r="JNH2" s="368"/>
      <c r="JNI2" s="367"/>
      <c r="JNJ2" s="367"/>
      <c r="JNK2" s="367"/>
      <c r="JNL2" s="367"/>
      <c r="JNM2" s="367"/>
      <c r="JNN2" s="367"/>
      <c r="JNO2" s="367"/>
      <c r="JNP2" s="368"/>
      <c r="JNQ2" s="367"/>
      <c r="JNR2" s="367"/>
      <c r="JNS2" s="367"/>
      <c r="JNT2" s="367"/>
      <c r="JNU2" s="367"/>
      <c r="JNV2" s="367"/>
      <c r="JNW2" s="367"/>
      <c r="JNX2" s="368"/>
      <c r="JNY2" s="367"/>
      <c r="JNZ2" s="367"/>
      <c r="JOA2" s="367"/>
      <c r="JOB2" s="367"/>
      <c r="JOC2" s="367"/>
      <c r="JOD2" s="367"/>
      <c r="JOE2" s="367"/>
      <c r="JOF2" s="368"/>
      <c r="JOG2" s="367"/>
      <c r="JOH2" s="367"/>
      <c r="JOI2" s="367"/>
      <c r="JOJ2" s="367"/>
      <c r="JOK2" s="367"/>
      <c r="JOL2" s="367"/>
      <c r="JOM2" s="367"/>
      <c r="JON2" s="368"/>
      <c r="JOO2" s="367"/>
      <c r="JOP2" s="367"/>
      <c r="JOQ2" s="367"/>
      <c r="JOR2" s="367"/>
      <c r="JOS2" s="367"/>
      <c r="JOT2" s="367"/>
      <c r="JOU2" s="367"/>
      <c r="JOV2" s="368"/>
      <c r="JOW2" s="367"/>
      <c r="JOX2" s="367"/>
      <c r="JOY2" s="367"/>
      <c r="JOZ2" s="367"/>
      <c r="JPA2" s="367"/>
      <c r="JPB2" s="367"/>
      <c r="JPC2" s="367"/>
      <c r="JPD2" s="368"/>
      <c r="JPE2" s="367"/>
      <c r="JPF2" s="367"/>
      <c r="JPG2" s="367"/>
      <c r="JPH2" s="367"/>
      <c r="JPI2" s="367"/>
      <c r="JPJ2" s="367"/>
      <c r="JPK2" s="367"/>
      <c r="JPL2" s="368"/>
      <c r="JPM2" s="367"/>
      <c r="JPN2" s="367"/>
      <c r="JPO2" s="367"/>
      <c r="JPP2" s="367"/>
      <c r="JPQ2" s="367"/>
      <c r="JPR2" s="367"/>
      <c r="JPS2" s="367"/>
      <c r="JPT2" s="368"/>
      <c r="JPU2" s="367"/>
      <c r="JPV2" s="367"/>
      <c r="JPW2" s="367"/>
      <c r="JPX2" s="367"/>
      <c r="JPY2" s="367"/>
      <c r="JPZ2" s="367"/>
      <c r="JQA2" s="367"/>
      <c r="JQB2" s="368"/>
      <c r="JQC2" s="367"/>
      <c r="JQD2" s="367"/>
      <c r="JQE2" s="367"/>
      <c r="JQF2" s="367"/>
      <c r="JQG2" s="367"/>
      <c r="JQH2" s="367"/>
      <c r="JQI2" s="367"/>
      <c r="JQJ2" s="368"/>
      <c r="JQK2" s="367"/>
      <c r="JQL2" s="367"/>
      <c r="JQM2" s="367"/>
      <c r="JQN2" s="367"/>
      <c r="JQO2" s="367"/>
      <c r="JQP2" s="367"/>
      <c r="JQQ2" s="367"/>
      <c r="JQR2" s="368"/>
      <c r="JQS2" s="367"/>
      <c r="JQT2" s="367"/>
      <c r="JQU2" s="367"/>
      <c r="JQV2" s="367"/>
      <c r="JQW2" s="367"/>
      <c r="JQX2" s="367"/>
      <c r="JQY2" s="367"/>
      <c r="JQZ2" s="368"/>
      <c r="JRA2" s="367"/>
      <c r="JRB2" s="367"/>
      <c r="JRC2" s="367"/>
      <c r="JRD2" s="367"/>
      <c r="JRE2" s="367"/>
      <c r="JRF2" s="367"/>
      <c r="JRG2" s="367"/>
      <c r="JRH2" s="368"/>
      <c r="JRI2" s="367"/>
      <c r="JRJ2" s="367"/>
      <c r="JRK2" s="367"/>
      <c r="JRL2" s="367"/>
      <c r="JRM2" s="367"/>
      <c r="JRN2" s="367"/>
      <c r="JRO2" s="367"/>
      <c r="JRP2" s="368"/>
      <c r="JRQ2" s="367"/>
      <c r="JRR2" s="367"/>
      <c r="JRS2" s="367"/>
      <c r="JRT2" s="367"/>
      <c r="JRU2" s="367"/>
      <c r="JRV2" s="367"/>
      <c r="JRW2" s="367"/>
      <c r="JRX2" s="368"/>
      <c r="JRY2" s="367"/>
      <c r="JRZ2" s="367"/>
      <c r="JSA2" s="367"/>
      <c r="JSB2" s="367"/>
      <c r="JSC2" s="367"/>
      <c r="JSD2" s="367"/>
      <c r="JSE2" s="367"/>
      <c r="JSF2" s="368"/>
      <c r="JSG2" s="367"/>
      <c r="JSH2" s="367"/>
      <c r="JSI2" s="367"/>
      <c r="JSJ2" s="367"/>
      <c r="JSK2" s="367"/>
      <c r="JSL2" s="367"/>
      <c r="JSM2" s="367"/>
      <c r="JSN2" s="368"/>
      <c r="JSO2" s="367"/>
      <c r="JSP2" s="367"/>
      <c r="JSQ2" s="367"/>
      <c r="JSR2" s="367"/>
      <c r="JSS2" s="367"/>
      <c r="JST2" s="367"/>
      <c r="JSU2" s="367"/>
      <c r="JSV2" s="368"/>
      <c r="JSW2" s="367"/>
      <c r="JSX2" s="367"/>
      <c r="JSY2" s="367"/>
      <c r="JSZ2" s="367"/>
      <c r="JTA2" s="367"/>
      <c r="JTB2" s="367"/>
      <c r="JTC2" s="367"/>
      <c r="JTD2" s="368"/>
      <c r="JTE2" s="367"/>
      <c r="JTF2" s="367"/>
      <c r="JTG2" s="367"/>
      <c r="JTH2" s="367"/>
      <c r="JTI2" s="367"/>
      <c r="JTJ2" s="367"/>
      <c r="JTK2" s="367"/>
      <c r="JTL2" s="368"/>
      <c r="JTM2" s="367"/>
      <c r="JTN2" s="367"/>
      <c r="JTO2" s="367"/>
      <c r="JTP2" s="367"/>
      <c r="JTQ2" s="367"/>
      <c r="JTR2" s="367"/>
      <c r="JTS2" s="367"/>
      <c r="JTT2" s="368"/>
      <c r="JTU2" s="367"/>
      <c r="JTV2" s="367"/>
      <c r="JTW2" s="367"/>
      <c r="JTX2" s="367"/>
      <c r="JTY2" s="367"/>
      <c r="JTZ2" s="367"/>
      <c r="JUA2" s="367"/>
      <c r="JUB2" s="368"/>
      <c r="JUC2" s="367"/>
      <c r="JUD2" s="367"/>
      <c r="JUE2" s="367"/>
      <c r="JUF2" s="367"/>
      <c r="JUG2" s="367"/>
      <c r="JUH2" s="367"/>
      <c r="JUI2" s="367"/>
      <c r="JUJ2" s="368"/>
      <c r="JUK2" s="367"/>
      <c r="JUL2" s="367"/>
      <c r="JUM2" s="367"/>
      <c r="JUN2" s="367"/>
      <c r="JUO2" s="367"/>
      <c r="JUP2" s="367"/>
      <c r="JUQ2" s="367"/>
      <c r="JUR2" s="368"/>
      <c r="JUS2" s="367"/>
      <c r="JUT2" s="367"/>
      <c r="JUU2" s="367"/>
      <c r="JUV2" s="367"/>
      <c r="JUW2" s="367"/>
      <c r="JUX2" s="367"/>
      <c r="JUY2" s="367"/>
      <c r="JUZ2" s="368"/>
      <c r="JVA2" s="367"/>
      <c r="JVB2" s="367"/>
      <c r="JVC2" s="367"/>
      <c r="JVD2" s="367"/>
      <c r="JVE2" s="367"/>
      <c r="JVF2" s="367"/>
      <c r="JVG2" s="367"/>
      <c r="JVH2" s="368"/>
      <c r="JVI2" s="367"/>
      <c r="JVJ2" s="367"/>
      <c r="JVK2" s="367"/>
      <c r="JVL2" s="367"/>
      <c r="JVM2" s="367"/>
      <c r="JVN2" s="367"/>
      <c r="JVO2" s="367"/>
      <c r="JVP2" s="368"/>
      <c r="JVQ2" s="367"/>
      <c r="JVR2" s="367"/>
      <c r="JVS2" s="367"/>
      <c r="JVT2" s="367"/>
      <c r="JVU2" s="367"/>
      <c r="JVV2" s="367"/>
      <c r="JVW2" s="367"/>
      <c r="JVX2" s="368"/>
      <c r="JVY2" s="367"/>
      <c r="JVZ2" s="367"/>
      <c r="JWA2" s="367"/>
      <c r="JWB2" s="367"/>
      <c r="JWC2" s="367"/>
      <c r="JWD2" s="367"/>
      <c r="JWE2" s="367"/>
      <c r="JWF2" s="368"/>
      <c r="JWG2" s="367"/>
      <c r="JWH2" s="367"/>
      <c r="JWI2" s="367"/>
      <c r="JWJ2" s="367"/>
      <c r="JWK2" s="367"/>
      <c r="JWL2" s="367"/>
      <c r="JWM2" s="367"/>
      <c r="JWN2" s="368"/>
      <c r="JWO2" s="367"/>
      <c r="JWP2" s="367"/>
      <c r="JWQ2" s="367"/>
      <c r="JWR2" s="367"/>
      <c r="JWS2" s="367"/>
      <c r="JWT2" s="367"/>
      <c r="JWU2" s="367"/>
      <c r="JWV2" s="368"/>
      <c r="JWW2" s="367"/>
      <c r="JWX2" s="367"/>
      <c r="JWY2" s="367"/>
      <c r="JWZ2" s="367"/>
      <c r="JXA2" s="367"/>
      <c r="JXB2" s="367"/>
      <c r="JXC2" s="367"/>
      <c r="JXD2" s="368"/>
      <c r="JXE2" s="367"/>
      <c r="JXF2" s="367"/>
      <c r="JXG2" s="367"/>
      <c r="JXH2" s="367"/>
      <c r="JXI2" s="367"/>
      <c r="JXJ2" s="367"/>
      <c r="JXK2" s="367"/>
      <c r="JXL2" s="368"/>
      <c r="JXM2" s="367"/>
      <c r="JXN2" s="367"/>
      <c r="JXO2" s="367"/>
      <c r="JXP2" s="367"/>
      <c r="JXQ2" s="367"/>
      <c r="JXR2" s="367"/>
      <c r="JXS2" s="367"/>
      <c r="JXT2" s="368"/>
      <c r="JXU2" s="367"/>
      <c r="JXV2" s="367"/>
      <c r="JXW2" s="367"/>
      <c r="JXX2" s="367"/>
      <c r="JXY2" s="367"/>
      <c r="JXZ2" s="367"/>
      <c r="JYA2" s="367"/>
      <c r="JYB2" s="368"/>
      <c r="JYC2" s="367"/>
      <c r="JYD2" s="367"/>
      <c r="JYE2" s="367"/>
      <c r="JYF2" s="367"/>
      <c r="JYG2" s="367"/>
      <c r="JYH2" s="367"/>
      <c r="JYI2" s="367"/>
      <c r="JYJ2" s="368"/>
      <c r="JYK2" s="367"/>
      <c r="JYL2" s="367"/>
      <c r="JYM2" s="367"/>
      <c r="JYN2" s="367"/>
      <c r="JYO2" s="367"/>
      <c r="JYP2" s="367"/>
      <c r="JYQ2" s="367"/>
      <c r="JYR2" s="368"/>
      <c r="JYS2" s="367"/>
      <c r="JYT2" s="367"/>
      <c r="JYU2" s="367"/>
      <c r="JYV2" s="367"/>
      <c r="JYW2" s="367"/>
      <c r="JYX2" s="367"/>
      <c r="JYY2" s="367"/>
      <c r="JYZ2" s="368"/>
      <c r="JZA2" s="367"/>
      <c r="JZB2" s="367"/>
      <c r="JZC2" s="367"/>
      <c r="JZD2" s="367"/>
      <c r="JZE2" s="367"/>
      <c r="JZF2" s="367"/>
      <c r="JZG2" s="367"/>
      <c r="JZH2" s="368"/>
      <c r="JZI2" s="367"/>
      <c r="JZJ2" s="367"/>
      <c r="JZK2" s="367"/>
      <c r="JZL2" s="367"/>
      <c r="JZM2" s="367"/>
      <c r="JZN2" s="367"/>
      <c r="JZO2" s="367"/>
      <c r="JZP2" s="368"/>
      <c r="JZQ2" s="367"/>
      <c r="JZR2" s="367"/>
      <c r="JZS2" s="367"/>
      <c r="JZT2" s="367"/>
      <c r="JZU2" s="367"/>
      <c r="JZV2" s="367"/>
      <c r="JZW2" s="367"/>
      <c r="JZX2" s="368"/>
      <c r="JZY2" s="367"/>
      <c r="JZZ2" s="367"/>
      <c r="KAA2" s="367"/>
      <c r="KAB2" s="367"/>
      <c r="KAC2" s="367"/>
      <c r="KAD2" s="367"/>
      <c r="KAE2" s="367"/>
      <c r="KAF2" s="368"/>
      <c r="KAG2" s="367"/>
      <c r="KAH2" s="367"/>
      <c r="KAI2" s="367"/>
      <c r="KAJ2" s="367"/>
      <c r="KAK2" s="367"/>
      <c r="KAL2" s="367"/>
      <c r="KAM2" s="367"/>
      <c r="KAN2" s="368"/>
      <c r="KAO2" s="367"/>
      <c r="KAP2" s="367"/>
      <c r="KAQ2" s="367"/>
      <c r="KAR2" s="367"/>
      <c r="KAS2" s="367"/>
      <c r="KAT2" s="367"/>
      <c r="KAU2" s="367"/>
      <c r="KAV2" s="368"/>
      <c r="KAW2" s="367"/>
      <c r="KAX2" s="367"/>
      <c r="KAY2" s="367"/>
      <c r="KAZ2" s="367"/>
      <c r="KBA2" s="367"/>
      <c r="KBB2" s="367"/>
      <c r="KBC2" s="367"/>
      <c r="KBD2" s="368"/>
      <c r="KBE2" s="367"/>
      <c r="KBF2" s="367"/>
      <c r="KBG2" s="367"/>
      <c r="KBH2" s="367"/>
      <c r="KBI2" s="367"/>
      <c r="KBJ2" s="367"/>
      <c r="KBK2" s="367"/>
      <c r="KBL2" s="368"/>
      <c r="KBM2" s="367"/>
      <c r="KBN2" s="367"/>
      <c r="KBO2" s="367"/>
      <c r="KBP2" s="367"/>
      <c r="KBQ2" s="367"/>
      <c r="KBR2" s="367"/>
      <c r="KBS2" s="367"/>
      <c r="KBT2" s="368"/>
      <c r="KBU2" s="367"/>
      <c r="KBV2" s="367"/>
      <c r="KBW2" s="367"/>
      <c r="KBX2" s="367"/>
      <c r="KBY2" s="367"/>
      <c r="KBZ2" s="367"/>
      <c r="KCA2" s="367"/>
      <c r="KCB2" s="368"/>
      <c r="KCC2" s="367"/>
      <c r="KCD2" s="367"/>
      <c r="KCE2" s="367"/>
      <c r="KCF2" s="367"/>
      <c r="KCG2" s="367"/>
      <c r="KCH2" s="367"/>
      <c r="KCI2" s="367"/>
      <c r="KCJ2" s="368"/>
      <c r="KCK2" s="367"/>
      <c r="KCL2" s="367"/>
      <c r="KCM2" s="367"/>
      <c r="KCN2" s="367"/>
      <c r="KCO2" s="367"/>
      <c r="KCP2" s="367"/>
      <c r="KCQ2" s="367"/>
      <c r="KCR2" s="368"/>
      <c r="KCS2" s="367"/>
      <c r="KCT2" s="367"/>
      <c r="KCU2" s="367"/>
      <c r="KCV2" s="367"/>
      <c r="KCW2" s="367"/>
      <c r="KCX2" s="367"/>
      <c r="KCY2" s="367"/>
      <c r="KCZ2" s="368"/>
      <c r="KDA2" s="367"/>
      <c r="KDB2" s="367"/>
      <c r="KDC2" s="367"/>
      <c r="KDD2" s="367"/>
      <c r="KDE2" s="367"/>
      <c r="KDF2" s="367"/>
      <c r="KDG2" s="367"/>
      <c r="KDH2" s="368"/>
      <c r="KDI2" s="367"/>
      <c r="KDJ2" s="367"/>
      <c r="KDK2" s="367"/>
      <c r="KDL2" s="367"/>
      <c r="KDM2" s="367"/>
      <c r="KDN2" s="367"/>
      <c r="KDO2" s="367"/>
      <c r="KDP2" s="368"/>
      <c r="KDQ2" s="367"/>
      <c r="KDR2" s="367"/>
      <c r="KDS2" s="367"/>
      <c r="KDT2" s="367"/>
      <c r="KDU2" s="367"/>
      <c r="KDV2" s="367"/>
      <c r="KDW2" s="367"/>
      <c r="KDX2" s="368"/>
      <c r="KDY2" s="367"/>
      <c r="KDZ2" s="367"/>
      <c r="KEA2" s="367"/>
      <c r="KEB2" s="367"/>
      <c r="KEC2" s="367"/>
      <c r="KED2" s="367"/>
      <c r="KEE2" s="367"/>
      <c r="KEF2" s="368"/>
      <c r="KEG2" s="367"/>
      <c r="KEH2" s="367"/>
      <c r="KEI2" s="367"/>
      <c r="KEJ2" s="367"/>
      <c r="KEK2" s="367"/>
      <c r="KEL2" s="367"/>
      <c r="KEM2" s="367"/>
      <c r="KEN2" s="368"/>
      <c r="KEO2" s="367"/>
      <c r="KEP2" s="367"/>
      <c r="KEQ2" s="367"/>
      <c r="KER2" s="367"/>
      <c r="KES2" s="367"/>
      <c r="KET2" s="367"/>
      <c r="KEU2" s="367"/>
      <c r="KEV2" s="368"/>
      <c r="KEW2" s="367"/>
      <c r="KEX2" s="367"/>
      <c r="KEY2" s="367"/>
      <c r="KEZ2" s="367"/>
      <c r="KFA2" s="367"/>
      <c r="KFB2" s="367"/>
      <c r="KFC2" s="367"/>
      <c r="KFD2" s="368"/>
      <c r="KFE2" s="367"/>
      <c r="KFF2" s="367"/>
      <c r="KFG2" s="367"/>
      <c r="KFH2" s="367"/>
      <c r="KFI2" s="367"/>
      <c r="KFJ2" s="367"/>
      <c r="KFK2" s="367"/>
      <c r="KFL2" s="368"/>
      <c r="KFM2" s="367"/>
      <c r="KFN2" s="367"/>
      <c r="KFO2" s="367"/>
      <c r="KFP2" s="367"/>
      <c r="KFQ2" s="367"/>
      <c r="KFR2" s="367"/>
      <c r="KFS2" s="367"/>
      <c r="KFT2" s="368"/>
      <c r="KFU2" s="367"/>
      <c r="KFV2" s="367"/>
      <c r="KFW2" s="367"/>
      <c r="KFX2" s="367"/>
      <c r="KFY2" s="367"/>
      <c r="KFZ2" s="367"/>
      <c r="KGA2" s="367"/>
      <c r="KGB2" s="368"/>
      <c r="KGC2" s="367"/>
      <c r="KGD2" s="367"/>
      <c r="KGE2" s="367"/>
      <c r="KGF2" s="367"/>
      <c r="KGG2" s="367"/>
      <c r="KGH2" s="367"/>
      <c r="KGI2" s="367"/>
      <c r="KGJ2" s="368"/>
      <c r="KGK2" s="367"/>
      <c r="KGL2" s="367"/>
      <c r="KGM2" s="367"/>
      <c r="KGN2" s="367"/>
      <c r="KGO2" s="367"/>
      <c r="KGP2" s="367"/>
      <c r="KGQ2" s="367"/>
      <c r="KGR2" s="368"/>
      <c r="KGS2" s="367"/>
      <c r="KGT2" s="367"/>
      <c r="KGU2" s="367"/>
      <c r="KGV2" s="367"/>
      <c r="KGW2" s="367"/>
      <c r="KGX2" s="367"/>
      <c r="KGY2" s="367"/>
      <c r="KGZ2" s="368"/>
      <c r="KHA2" s="367"/>
      <c r="KHB2" s="367"/>
      <c r="KHC2" s="367"/>
      <c r="KHD2" s="367"/>
      <c r="KHE2" s="367"/>
      <c r="KHF2" s="367"/>
      <c r="KHG2" s="367"/>
      <c r="KHH2" s="368"/>
      <c r="KHI2" s="367"/>
      <c r="KHJ2" s="367"/>
      <c r="KHK2" s="367"/>
      <c r="KHL2" s="367"/>
      <c r="KHM2" s="367"/>
      <c r="KHN2" s="367"/>
      <c r="KHO2" s="367"/>
      <c r="KHP2" s="368"/>
      <c r="KHQ2" s="367"/>
      <c r="KHR2" s="367"/>
      <c r="KHS2" s="367"/>
      <c r="KHT2" s="367"/>
      <c r="KHU2" s="367"/>
      <c r="KHV2" s="367"/>
      <c r="KHW2" s="367"/>
      <c r="KHX2" s="368"/>
      <c r="KHY2" s="367"/>
      <c r="KHZ2" s="367"/>
      <c r="KIA2" s="367"/>
      <c r="KIB2" s="367"/>
      <c r="KIC2" s="367"/>
      <c r="KID2" s="367"/>
      <c r="KIE2" s="367"/>
      <c r="KIF2" s="368"/>
      <c r="KIG2" s="367"/>
      <c r="KIH2" s="367"/>
      <c r="KII2" s="367"/>
      <c r="KIJ2" s="367"/>
      <c r="KIK2" s="367"/>
      <c r="KIL2" s="367"/>
      <c r="KIM2" s="367"/>
      <c r="KIN2" s="368"/>
      <c r="KIO2" s="367"/>
      <c r="KIP2" s="367"/>
      <c r="KIQ2" s="367"/>
      <c r="KIR2" s="367"/>
      <c r="KIS2" s="367"/>
      <c r="KIT2" s="367"/>
      <c r="KIU2" s="367"/>
      <c r="KIV2" s="368"/>
      <c r="KIW2" s="367"/>
      <c r="KIX2" s="367"/>
      <c r="KIY2" s="367"/>
      <c r="KIZ2" s="367"/>
      <c r="KJA2" s="367"/>
      <c r="KJB2" s="367"/>
      <c r="KJC2" s="367"/>
      <c r="KJD2" s="368"/>
      <c r="KJE2" s="367"/>
      <c r="KJF2" s="367"/>
      <c r="KJG2" s="367"/>
      <c r="KJH2" s="367"/>
      <c r="KJI2" s="367"/>
      <c r="KJJ2" s="367"/>
      <c r="KJK2" s="367"/>
      <c r="KJL2" s="368"/>
      <c r="KJM2" s="367"/>
      <c r="KJN2" s="367"/>
      <c r="KJO2" s="367"/>
      <c r="KJP2" s="367"/>
      <c r="KJQ2" s="367"/>
      <c r="KJR2" s="367"/>
      <c r="KJS2" s="367"/>
      <c r="KJT2" s="368"/>
      <c r="KJU2" s="367"/>
      <c r="KJV2" s="367"/>
      <c r="KJW2" s="367"/>
      <c r="KJX2" s="367"/>
      <c r="KJY2" s="367"/>
      <c r="KJZ2" s="367"/>
      <c r="KKA2" s="367"/>
      <c r="KKB2" s="368"/>
      <c r="KKC2" s="367"/>
      <c r="KKD2" s="367"/>
      <c r="KKE2" s="367"/>
      <c r="KKF2" s="367"/>
      <c r="KKG2" s="367"/>
      <c r="KKH2" s="367"/>
      <c r="KKI2" s="367"/>
      <c r="KKJ2" s="368"/>
      <c r="KKK2" s="367"/>
      <c r="KKL2" s="367"/>
      <c r="KKM2" s="367"/>
      <c r="KKN2" s="367"/>
      <c r="KKO2" s="367"/>
      <c r="KKP2" s="367"/>
      <c r="KKQ2" s="367"/>
      <c r="KKR2" s="368"/>
      <c r="KKS2" s="367"/>
      <c r="KKT2" s="367"/>
      <c r="KKU2" s="367"/>
      <c r="KKV2" s="367"/>
      <c r="KKW2" s="367"/>
      <c r="KKX2" s="367"/>
      <c r="KKY2" s="367"/>
      <c r="KKZ2" s="368"/>
      <c r="KLA2" s="367"/>
      <c r="KLB2" s="367"/>
      <c r="KLC2" s="367"/>
      <c r="KLD2" s="367"/>
      <c r="KLE2" s="367"/>
      <c r="KLF2" s="367"/>
      <c r="KLG2" s="367"/>
      <c r="KLH2" s="368"/>
      <c r="KLI2" s="367"/>
      <c r="KLJ2" s="367"/>
      <c r="KLK2" s="367"/>
      <c r="KLL2" s="367"/>
      <c r="KLM2" s="367"/>
      <c r="KLN2" s="367"/>
      <c r="KLO2" s="367"/>
      <c r="KLP2" s="368"/>
      <c r="KLQ2" s="367"/>
      <c r="KLR2" s="367"/>
      <c r="KLS2" s="367"/>
      <c r="KLT2" s="367"/>
      <c r="KLU2" s="367"/>
      <c r="KLV2" s="367"/>
      <c r="KLW2" s="367"/>
      <c r="KLX2" s="368"/>
      <c r="KLY2" s="367"/>
      <c r="KLZ2" s="367"/>
      <c r="KMA2" s="367"/>
      <c r="KMB2" s="367"/>
      <c r="KMC2" s="367"/>
      <c r="KMD2" s="367"/>
      <c r="KME2" s="367"/>
      <c r="KMF2" s="368"/>
      <c r="KMG2" s="367"/>
      <c r="KMH2" s="367"/>
      <c r="KMI2" s="367"/>
      <c r="KMJ2" s="367"/>
      <c r="KMK2" s="367"/>
      <c r="KML2" s="367"/>
      <c r="KMM2" s="367"/>
      <c r="KMN2" s="368"/>
      <c r="KMO2" s="367"/>
      <c r="KMP2" s="367"/>
      <c r="KMQ2" s="367"/>
      <c r="KMR2" s="367"/>
      <c r="KMS2" s="367"/>
      <c r="KMT2" s="367"/>
      <c r="KMU2" s="367"/>
      <c r="KMV2" s="368"/>
      <c r="KMW2" s="367"/>
      <c r="KMX2" s="367"/>
      <c r="KMY2" s="367"/>
      <c r="KMZ2" s="367"/>
      <c r="KNA2" s="367"/>
      <c r="KNB2" s="367"/>
      <c r="KNC2" s="367"/>
      <c r="KND2" s="368"/>
      <c r="KNE2" s="367"/>
      <c r="KNF2" s="367"/>
      <c r="KNG2" s="367"/>
      <c r="KNH2" s="367"/>
      <c r="KNI2" s="367"/>
      <c r="KNJ2" s="367"/>
      <c r="KNK2" s="367"/>
      <c r="KNL2" s="368"/>
      <c r="KNM2" s="367"/>
      <c r="KNN2" s="367"/>
      <c r="KNO2" s="367"/>
      <c r="KNP2" s="367"/>
      <c r="KNQ2" s="367"/>
      <c r="KNR2" s="367"/>
      <c r="KNS2" s="367"/>
      <c r="KNT2" s="368"/>
      <c r="KNU2" s="367"/>
      <c r="KNV2" s="367"/>
      <c r="KNW2" s="367"/>
      <c r="KNX2" s="367"/>
      <c r="KNY2" s="367"/>
      <c r="KNZ2" s="367"/>
      <c r="KOA2" s="367"/>
      <c r="KOB2" s="368"/>
      <c r="KOC2" s="367"/>
      <c r="KOD2" s="367"/>
      <c r="KOE2" s="367"/>
      <c r="KOF2" s="367"/>
      <c r="KOG2" s="367"/>
      <c r="KOH2" s="367"/>
      <c r="KOI2" s="367"/>
      <c r="KOJ2" s="368"/>
      <c r="KOK2" s="367"/>
      <c r="KOL2" s="367"/>
      <c r="KOM2" s="367"/>
      <c r="KON2" s="367"/>
      <c r="KOO2" s="367"/>
      <c r="KOP2" s="367"/>
      <c r="KOQ2" s="367"/>
      <c r="KOR2" s="368"/>
      <c r="KOS2" s="367"/>
      <c r="KOT2" s="367"/>
      <c r="KOU2" s="367"/>
      <c r="KOV2" s="367"/>
      <c r="KOW2" s="367"/>
      <c r="KOX2" s="367"/>
      <c r="KOY2" s="367"/>
      <c r="KOZ2" s="368"/>
      <c r="KPA2" s="367"/>
      <c r="KPB2" s="367"/>
      <c r="KPC2" s="367"/>
      <c r="KPD2" s="367"/>
      <c r="KPE2" s="367"/>
      <c r="KPF2" s="367"/>
      <c r="KPG2" s="367"/>
      <c r="KPH2" s="368"/>
      <c r="KPI2" s="367"/>
      <c r="KPJ2" s="367"/>
      <c r="KPK2" s="367"/>
      <c r="KPL2" s="367"/>
      <c r="KPM2" s="367"/>
      <c r="KPN2" s="367"/>
      <c r="KPO2" s="367"/>
      <c r="KPP2" s="368"/>
      <c r="KPQ2" s="367"/>
      <c r="KPR2" s="367"/>
      <c r="KPS2" s="367"/>
      <c r="KPT2" s="367"/>
      <c r="KPU2" s="367"/>
      <c r="KPV2" s="367"/>
      <c r="KPW2" s="367"/>
      <c r="KPX2" s="368"/>
      <c r="KPY2" s="367"/>
      <c r="KPZ2" s="367"/>
      <c r="KQA2" s="367"/>
      <c r="KQB2" s="367"/>
      <c r="KQC2" s="367"/>
      <c r="KQD2" s="367"/>
      <c r="KQE2" s="367"/>
      <c r="KQF2" s="368"/>
      <c r="KQG2" s="367"/>
      <c r="KQH2" s="367"/>
      <c r="KQI2" s="367"/>
      <c r="KQJ2" s="367"/>
      <c r="KQK2" s="367"/>
      <c r="KQL2" s="367"/>
      <c r="KQM2" s="367"/>
      <c r="KQN2" s="368"/>
      <c r="KQO2" s="367"/>
      <c r="KQP2" s="367"/>
      <c r="KQQ2" s="367"/>
      <c r="KQR2" s="367"/>
      <c r="KQS2" s="367"/>
      <c r="KQT2" s="367"/>
      <c r="KQU2" s="367"/>
      <c r="KQV2" s="368"/>
      <c r="KQW2" s="367"/>
      <c r="KQX2" s="367"/>
      <c r="KQY2" s="367"/>
      <c r="KQZ2" s="367"/>
      <c r="KRA2" s="367"/>
      <c r="KRB2" s="367"/>
      <c r="KRC2" s="367"/>
      <c r="KRD2" s="368"/>
      <c r="KRE2" s="367"/>
      <c r="KRF2" s="367"/>
      <c r="KRG2" s="367"/>
      <c r="KRH2" s="367"/>
      <c r="KRI2" s="367"/>
      <c r="KRJ2" s="367"/>
      <c r="KRK2" s="367"/>
      <c r="KRL2" s="368"/>
      <c r="KRM2" s="367"/>
      <c r="KRN2" s="367"/>
      <c r="KRO2" s="367"/>
      <c r="KRP2" s="367"/>
      <c r="KRQ2" s="367"/>
      <c r="KRR2" s="367"/>
      <c r="KRS2" s="367"/>
      <c r="KRT2" s="368"/>
      <c r="KRU2" s="367"/>
      <c r="KRV2" s="367"/>
      <c r="KRW2" s="367"/>
      <c r="KRX2" s="367"/>
      <c r="KRY2" s="367"/>
      <c r="KRZ2" s="367"/>
      <c r="KSA2" s="367"/>
      <c r="KSB2" s="368"/>
      <c r="KSC2" s="367"/>
      <c r="KSD2" s="367"/>
      <c r="KSE2" s="367"/>
      <c r="KSF2" s="367"/>
      <c r="KSG2" s="367"/>
      <c r="KSH2" s="367"/>
      <c r="KSI2" s="367"/>
      <c r="KSJ2" s="368"/>
      <c r="KSK2" s="367"/>
      <c r="KSL2" s="367"/>
      <c r="KSM2" s="367"/>
      <c r="KSN2" s="367"/>
      <c r="KSO2" s="367"/>
      <c r="KSP2" s="367"/>
      <c r="KSQ2" s="367"/>
      <c r="KSR2" s="368"/>
      <c r="KSS2" s="367"/>
      <c r="KST2" s="367"/>
      <c r="KSU2" s="367"/>
      <c r="KSV2" s="367"/>
      <c r="KSW2" s="367"/>
      <c r="KSX2" s="367"/>
      <c r="KSY2" s="367"/>
      <c r="KSZ2" s="368"/>
      <c r="KTA2" s="367"/>
      <c r="KTB2" s="367"/>
      <c r="KTC2" s="367"/>
      <c r="KTD2" s="367"/>
      <c r="KTE2" s="367"/>
      <c r="KTF2" s="367"/>
      <c r="KTG2" s="367"/>
      <c r="KTH2" s="368"/>
      <c r="KTI2" s="367"/>
      <c r="KTJ2" s="367"/>
      <c r="KTK2" s="367"/>
      <c r="KTL2" s="367"/>
      <c r="KTM2" s="367"/>
      <c r="KTN2" s="367"/>
      <c r="KTO2" s="367"/>
      <c r="KTP2" s="368"/>
      <c r="KTQ2" s="367"/>
      <c r="KTR2" s="367"/>
      <c r="KTS2" s="367"/>
      <c r="KTT2" s="367"/>
      <c r="KTU2" s="367"/>
      <c r="KTV2" s="367"/>
      <c r="KTW2" s="367"/>
      <c r="KTX2" s="368"/>
      <c r="KTY2" s="367"/>
      <c r="KTZ2" s="367"/>
      <c r="KUA2" s="367"/>
      <c r="KUB2" s="367"/>
      <c r="KUC2" s="367"/>
      <c r="KUD2" s="367"/>
      <c r="KUE2" s="367"/>
      <c r="KUF2" s="368"/>
      <c r="KUG2" s="367"/>
      <c r="KUH2" s="367"/>
      <c r="KUI2" s="367"/>
      <c r="KUJ2" s="367"/>
      <c r="KUK2" s="367"/>
      <c r="KUL2" s="367"/>
      <c r="KUM2" s="367"/>
      <c r="KUN2" s="368"/>
      <c r="KUO2" s="367"/>
      <c r="KUP2" s="367"/>
      <c r="KUQ2" s="367"/>
      <c r="KUR2" s="367"/>
      <c r="KUS2" s="367"/>
      <c r="KUT2" s="367"/>
      <c r="KUU2" s="367"/>
      <c r="KUV2" s="368"/>
      <c r="KUW2" s="367"/>
      <c r="KUX2" s="367"/>
      <c r="KUY2" s="367"/>
      <c r="KUZ2" s="367"/>
      <c r="KVA2" s="367"/>
      <c r="KVB2" s="367"/>
      <c r="KVC2" s="367"/>
      <c r="KVD2" s="368"/>
      <c r="KVE2" s="367"/>
      <c r="KVF2" s="367"/>
      <c r="KVG2" s="367"/>
      <c r="KVH2" s="367"/>
      <c r="KVI2" s="367"/>
      <c r="KVJ2" s="367"/>
      <c r="KVK2" s="367"/>
      <c r="KVL2" s="368"/>
      <c r="KVM2" s="367"/>
      <c r="KVN2" s="367"/>
      <c r="KVO2" s="367"/>
      <c r="KVP2" s="367"/>
      <c r="KVQ2" s="367"/>
      <c r="KVR2" s="367"/>
      <c r="KVS2" s="367"/>
      <c r="KVT2" s="368"/>
      <c r="KVU2" s="367"/>
      <c r="KVV2" s="367"/>
      <c r="KVW2" s="367"/>
      <c r="KVX2" s="367"/>
      <c r="KVY2" s="367"/>
      <c r="KVZ2" s="367"/>
      <c r="KWA2" s="367"/>
      <c r="KWB2" s="368"/>
      <c r="KWC2" s="367"/>
      <c r="KWD2" s="367"/>
      <c r="KWE2" s="367"/>
      <c r="KWF2" s="367"/>
      <c r="KWG2" s="367"/>
      <c r="KWH2" s="367"/>
      <c r="KWI2" s="367"/>
      <c r="KWJ2" s="368"/>
      <c r="KWK2" s="367"/>
      <c r="KWL2" s="367"/>
      <c r="KWM2" s="367"/>
      <c r="KWN2" s="367"/>
      <c r="KWO2" s="367"/>
      <c r="KWP2" s="367"/>
      <c r="KWQ2" s="367"/>
      <c r="KWR2" s="368"/>
      <c r="KWS2" s="367"/>
      <c r="KWT2" s="367"/>
      <c r="KWU2" s="367"/>
      <c r="KWV2" s="367"/>
      <c r="KWW2" s="367"/>
      <c r="KWX2" s="367"/>
      <c r="KWY2" s="367"/>
      <c r="KWZ2" s="368"/>
      <c r="KXA2" s="367"/>
      <c r="KXB2" s="367"/>
      <c r="KXC2" s="367"/>
      <c r="KXD2" s="367"/>
      <c r="KXE2" s="367"/>
      <c r="KXF2" s="367"/>
      <c r="KXG2" s="367"/>
      <c r="KXH2" s="368"/>
      <c r="KXI2" s="367"/>
      <c r="KXJ2" s="367"/>
      <c r="KXK2" s="367"/>
      <c r="KXL2" s="367"/>
      <c r="KXM2" s="367"/>
      <c r="KXN2" s="367"/>
      <c r="KXO2" s="367"/>
      <c r="KXP2" s="368"/>
      <c r="KXQ2" s="367"/>
      <c r="KXR2" s="367"/>
      <c r="KXS2" s="367"/>
      <c r="KXT2" s="367"/>
      <c r="KXU2" s="367"/>
      <c r="KXV2" s="367"/>
      <c r="KXW2" s="367"/>
      <c r="KXX2" s="368"/>
      <c r="KXY2" s="367"/>
      <c r="KXZ2" s="367"/>
      <c r="KYA2" s="367"/>
      <c r="KYB2" s="367"/>
      <c r="KYC2" s="367"/>
      <c r="KYD2" s="367"/>
      <c r="KYE2" s="367"/>
      <c r="KYF2" s="368"/>
      <c r="KYG2" s="367"/>
      <c r="KYH2" s="367"/>
      <c r="KYI2" s="367"/>
      <c r="KYJ2" s="367"/>
      <c r="KYK2" s="367"/>
      <c r="KYL2" s="367"/>
      <c r="KYM2" s="367"/>
      <c r="KYN2" s="368"/>
      <c r="KYO2" s="367"/>
      <c r="KYP2" s="367"/>
      <c r="KYQ2" s="367"/>
      <c r="KYR2" s="367"/>
      <c r="KYS2" s="367"/>
      <c r="KYT2" s="367"/>
      <c r="KYU2" s="367"/>
      <c r="KYV2" s="368"/>
      <c r="KYW2" s="367"/>
      <c r="KYX2" s="367"/>
      <c r="KYY2" s="367"/>
      <c r="KYZ2" s="367"/>
      <c r="KZA2" s="367"/>
      <c r="KZB2" s="367"/>
      <c r="KZC2" s="367"/>
      <c r="KZD2" s="368"/>
      <c r="KZE2" s="367"/>
      <c r="KZF2" s="367"/>
      <c r="KZG2" s="367"/>
      <c r="KZH2" s="367"/>
      <c r="KZI2" s="367"/>
      <c r="KZJ2" s="367"/>
      <c r="KZK2" s="367"/>
      <c r="KZL2" s="368"/>
      <c r="KZM2" s="367"/>
      <c r="KZN2" s="367"/>
      <c r="KZO2" s="367"/>
      <c r="KZP2" s="367"/>
      <c r="KZQ2" s="367"/>
      <c r="KZR2" s="367"/>
      <c r="KZS2" s="367"/>
      <c r="KZT2" s="368"/>
      <c r="KZU2" s="367"/>
      <c r="KZV2" s="367"/>
      <c r="KZW2" s="367"/>
      <c r="KZX2" s="367"/>
      <c r="KZY2" s="367"/>
      <c r="KZZ2" s="367"/>
      <c r="LAA2" s="367"/>
      <c r="LAB2" s="368"/>
      <c r="LAC2" s="367"/>
      <c r="LAD2" s="367"/>
      <c r="LAE2" s="367"/>
      <c r="LAF2" s="367"/>
      <c r="LAG2" s="367"/>
      <c r="LAH2" s="367"/>
      <c r="LAI2" s="367"/>
      <c r="LAJ2" s="368"/>
      <c r="LAK2" s="367"/>
      <c r="LAL2" s="367"/>
      <c r="LAM2" s="367"/>
      <c r="LAN2" s="367"/>
      <c r="LAO2" s="367"/>
      <c r="LAP2" s="367"/>
      <c r="LAQ2" s="367"/>
      <c r="LAR2" s="368"/>
      <c r="LAS2" s="367"/>
      <c r="LAT2" s="367"/>
      <c r="LAU2" s="367"/>
      <c r="LAV2" s="367"/>
      <c r="LAW2" s="367"/>
      <c r="LAX2" s="367"/>
      <c r="LAY2" s="367"/>
      <c r="LAZ2" s="368"/>
      <c r="LBA2" s="367"/>
      <c r="LBB2" s="367"/>
      <c r="LBC2" s="367"/>
      <c r="LBD2" s="367"/>
      <c r="LBE2" s="367"/>
      <c r="LBF2" s="367"/>
      <c r="LBG2" s="367"/>
      <c r="LBH2" s="368"/>
      <c r="LBI2" s="367"/>
      <c r="LBJ2" s="367"/>
      <c r="LBK2" s="367"/>
      <c r="LBL2" s="367"/>
      <c r="LBM2" s="367"/>
      <c r="LBN2" s="367"/>
      <c r="LBO2" s="367"/>
      <c r="LBP2" s="368"/>
      <c r="LBQ2" s="367"/>
      <c r="LBR2" s="367"/>
      <c r="LBS2" s="367"/>
      <c r="LBT2" s="367"/>
      <c r="LBU2" s="367"/>
      <c r="LBV2" s="367"/>
      <c r="LBW2" s="367"/>
      <c r="LBX2" s="368"/>
      <c r="LBY2" s="367"/>
      <c r="LBZ2" s="367"/>
      <c r="LCA2" s="367"/>
      <c r="LCB2" s="367"/>
      <c r="LCC2" s="367"/>
      <c r="LCD2" s="367"/>
      <c r="LCE2" s="367"/>
      <c r="LCF2" s="368"/>
      <c r="LCG2" s="367"/>
      <c r="LCH2" s="367"/>
      <c r="LCI2" s="367"/>
      <c r="LCJ2" s="367"/>
      <c r="LCK2" s="367"/>
      <c r="LCL2" s="367"/>
      <c r="LCM2" s="367"/>
      <c r="LCN2" s="368"/>
      <c r="LCO2" s="367"/>
      <c r="LCP2" s="367"/>
      <c r="LCQ2" s="367"/>
      <c r="LCR2" s="367"/>
      <c r="LCS2" s="367"/>
      <c r="LCT2" s="367"/>
      <c r="LCU2" s="367"/>
      <c r="LCV2" s="368"/>
      <c r="LCW2" s="367"/>
      <c r="LCX2" s="367"/>
      <c r="LCY2" s="367"/>
      <c r="LCZ2" s="367"/>
      <c r="LDA2" s="367"/>
      <c r="LDB2" s="367"/>
      <c r="LDC2" s="367"/>
      <c r="LDD2" s="368"/>
      <c r="LDE2" s="367"/>
      <c r="LDF2" s="367"/>
      <c r="LDG2" s="367"/>
      <c r="LDH2" s="367"/>
      <c r="LDI2" s="367"/>
      <c r="LDJ2" s="367"/>
      <c r="LDK2" s="367"/>
      <c r="LDL2" s="368"/>
      <c r="LDM2" s="367"/>
      <c r="LDN2" s="367"/>
      <c r="LDO2" s="367"/>
      <c r="LDP2" s="367"/>
      <c r="LDQ2" s="367"/>
      <c r="LDR2" s="367"/>
      <c r="LDS2" s="367"/>
      <c r="LDT2" s="368"/>
      <c r="LDU2" s="367"/>
      <c r="LDV2" s="367"/>
      <c r="LDW2" s="367"/>
      <c r="LDX2" s="367"/>
      <c r="LDY2" s="367"/>
      <c r="LDZ2" s="367"/>
      <c r="LEA2" s="367"/>
      <c r="LEB2" s="368"/>
      <c r="LEC2" s="367"/>
      <c r="LED2" s="367"/>
      <c r="LEE2" s="367"/>
      <c r="LEF2" s="367"/>
      <c r="LEG2" s="367"/>
      <c r="LEH2" s="367"/>
      <c r="LEI2" s="367"/>
      <c r="LEJ2" s="368"/>
      <c r="LEK2" s="367"/>
      <c r="LEL2" s="367"/>
      <c r="LEM2" s="367"/>
      <c r="LEN2" s="367"/>
      <c r="LEO2" s="367"/>
      <c r="LEP2" s="367"/>
      <c r="LEQ2" s="367"/>
      <c r="LER2" s="368"/>
      <c r="LES2" s="367"/>
      <c r="LET2" s="367"/>
      <c r="LEU2" s="367"/>
      <c r="LEV2" s="367"/>
      <c r="LEW2" s="367"/>
      <c r="LEX2" s="367"/>
      <c r="LEY2" s="367"/>
      <c r="LEZ2" s="368"/>
      <c r="LFA2" s="367"/>
      <c r="LFB2" s="367"/>
      <c r="LFC2" s="367"/>
      <c r="LFD2" s="367"/>
      <c r="LFE2" s="367"/>
      <c r="LFF2" s="367"/>
      <c r="LFG2" s="367"/>
      <c r="LFH2" s="368"/>
      <c r="LFI2" s="367"/>
      <c r="LFJ2" s="367"/>
      <c r="LFK2" s="367"/>
      <c r="LFL2" s="367"/>
      <c r="LFM2" s="367"/>
      <c r="LFN2" s="367"/>
      <c r="LFO2" s="367"/>
      <c r="LFP2" s="368"/>
      <c r="LFQ2" s="367"/>
      <c r="LFR2" s="367"/>
      <c r="LFS2" s="367"/>
      <c r="LFT2" s="367"/>
      <c r="LFU2" s="367"/>
      <c r="LFV2" s="367"/>
      <c r="LFW2" s="367"/>
      <c r="LFX2" s="368"/>
      <c r="LFY2" s="367"/>
      <c r="LFZ2" s="367"/>
      <c r="LGA2" s="367"/>
      <c r="LGB2" s="367"/>
      <c r="LGC2" s="367"/>
      <c r="LGD2" s="367"/>
      <c r="LGE2" s="367"/>
      <c r="LGF2" s="368"/>
      <c r="LGG2" s="367"/>
      <c r="LGH2" s="367"/>
      <c r="LGI2" s="367"/>
      <c r="LGJ2" s="367"/>
      <c r="LGK2" s="367"/>
      <c r="LGL2" s="367"/>
      <c r="LGM2" s="367"/>
      <c r="LGN2" s="368"/>
      <c r="LGO2" s="367"/>
      <c r="LGP2" s="367"/>
      <c r="LGQ2" s="367"/>
      <c r="LGR2" s="367"/>
      <c r="LGS2" s="367"/>
      <c r="LGT2" s="367"/>
      <c r="LGU2" s="367"/>
      <c r="LGV2" s="368"/>
      <c r="LGW2" s="367"/>
      <c r="LGX2" s="367"/>
      <c r="LGY2" s="367"/>
      <c r="LGZ2" s="367"/>
      <c r="LHA2" s="367"/>
      <c r="LHB2" s="367"/>
      <c r="LHC2" s="367"/>
      <c r="LHD2" s="368"/>
      <c r="LHE2" s="367"/>
      <c r="LHF2" s="367"/>
      <c r="LHG2" s="367"/>
      <c r="LHH2" s="367"/>
      <c r="LHI2" s="367"/>
      <c r="LHJ2" s="367"/>
      <c r="LHK2" s="367"/>
      <c r="LHL2" s="368"/>
      <c r="LHM2" s="367"/>
      <c r="LHN2" s="367"/>
      <c r="LHO2" s="367"/>
      <c r="LHP2" s="367"/>
      <c r="LHQ2" s="367"/>
      <c r="LHR2" s="367"/>
      <c r="LHS2" s="367"/>
      <c r="LHT2" s="368"/>
      <c r="LHU2" s="367"/>
      <c r="LHV2" s="367"/>
      <c r="LHW2" s="367"/>
      <c r="LHX2" s="367"/>
      <c r="LHY2" s="367"/>
      <c r="LHZ2" s="367"/>
      <c r="LIA2" s="367"/>
      <c r="LIB2" s="368"/>
      <c r="LIC2" s="367"/>
      <c r="LID2" s="367"/>
      <c r="LIE2" s="367"/>
      <c r="LIF2" s="367"/>
      <c r="LIG2" s="367"/>
      <c r="LIH2" s="367"/>
      <c r="LII2" s="367"/>
      <c r="LIJ2" s="368"/>
      <c r="LIK2" s="367"/>
      <c r="LIL2" s="367"/>
      <c r="LIM2" s="367"/>
      <c r="LIN2" s="367"/>
      <c r="LIO2" s="367"/>
      <c r="LIP2" s="367"/>
      <c r="LIQ2" s="367"/>
      <c r="LIR2" s="368"/>
      <c r="LIS2" s="367"/>
      <c r="LIT2" s="367"/>
      <c r="LIU2" s="367"/>
      <c r="LIV2" s="367"/>
      <c r="LIW2" s="367"/>
      <c r="LIX2" s="367"/>
      <c r="LIY2" s="367"/>
      <c r="LIZ2" s="368"/>
      <c r="LJA2" s="367"/>
      <c r="LJB2" s="367"/>
      <c r="LJC2" s="367"/>
      <c r="LJD2" s="367"/>
      <c r="LJE2" s="367"/>
      <c r="LJF2" s="367"/>
      <c r="LJG2" s="367"/>
      <c r="LJH2" s="368"/>
      <c r="LJI2" s="367"/>
      <c r="LJJ2" s="367"/>
      <c r="LJK2" s="367"/>
      <c r="LJL2" s="367"/>
      <c r="LJM2" s="367"/>
      <c r="LJN2" s="367"/>
      <c r="LJO2" s="367"/>
      <c r="LJP2" s="368"/>
      <c r="LJQ2" s="367"/>
      <c r="LJR2" s="367"/>
      <c r="LJS2" s="367"/>
      <c r="LJT2" s="367"/>
      <c r="LJU2" s="367"/>
      <c r="LJV2" s="367"/>
      <c r="LJW2" s="367"/>
      <c r="LJX2" s="368"/>
      <c r="LJY2" s="367"/>
      <c r="LJZ2" s="367"/>
      <c r="LKA2" s="367"/>
      <c r="LKB2" s="367"/>
      <c r="LKC2" s="367"/>
      <c r="LKD2" s="367"/>
      <c r="LKE2" s="367"/>
      <c r="LKF2" s="368"/>
      <c r="LKG2" s="367"/>
      <c r="LKH2" s="367"/>
      <c r="LKI2" s="367"/>
      <c r="LKJ2" s="367"/>
      <c r="LKK2" s="367"/>
      <c r="LKL2" s="367"/>
      <c r="LKM2" s="367"/>
      <c r="LKN2" s="368"/>
      <c r="LKO2" s="367"/>
      <c r="LKP2" s="367"/>
      <c r="LKQ2" s="367"/>
      <c r="LKR2" s="367"/>
      <c r="LKS2" s="367"/>
      <c r="LKT2" s="367"/>
      <c r="LKU2" s="367"/>
      <c r="LKV2" s="368"/>
      <c r="LKW2" s="367"/>
      <c r="LKX2" s="367"/>
      <c r="LKY2" s="367"/>
      <c r="LKZ2" s="367"/>
      <c r="LLA2" s="367"/>
      <c r="LLB2" s="367"/>
      <c r="LLC2" s="367"/>
      <c r="LLD2" s="368"/>
      <c r="LLE2" s="367"/>
      <c r="LLF2" s="367"/>
      <c r="LLG2" s="367"/>
      <c r="LLH2" s="367"/>
      <c r="LLI2" s="367"/>
      <c r="LLJ2" s="367"/>
      <c r="LLK2" s="367"/>
      <c r="LLL2" s="368"/>
      <c r="LLM2" s="367"/>
      <c r="LLN2" s="367"/>
      <c r="LLO2" s="367"/>
      <c r="LLP2" s="367"/>
      <c r="LLQ2" s="367"/>
      <c r="LLR2" s="367"/>
      <c r="LLS2" s="367"/>
      <c r="LLT2" s="368"/>
      <c r="LLU2" s="367"/>
      <c r="LLV2" s="367"/>
      <c r="LLW2" s="367"/>
      <c r="LLX2" s="367"/>
      <c r="LLY2" s="367"/>
      <c r="LLZ2" s="367"/>
      <c r="LMA2" s="367"/>
      <c r="LMB2" s="368"/>
      <c r="LMC2" s="367"/>
      <c r="LMD2" s="367"/>
      <c r="LME2" s="367"/>
      <c r="LMF2" s="367"/>
      <c r="LMG2" s="367"/>
      <c r="LMH2" s="367"/>
      <c r="LMI2" s="367"/>
      <c r="LMJ2" s="368"/>
      <c r="LMK2" s="367"/>
      <c r="LML2" s="367"/>
      <c r="LMM2" s="367"/>
      <c r="LMN2" s="367"/>
      <c r="LMO2" s="367"/>
      <c r="LMP2" s="367"/>
      <c r="LMQ2" s="367"/>
      <c r="LMR2" s="368"/>
      <c r="LMS2" s="367"/>
      <c r="LMT2" s="367"/>
      <c r="LMU2" s="367"/>
      <c r="LMV2" s="367"/>
      <c r="LMW2" s="367"/>
      <c r="LMX2" s="367"/>
      <c r="LMY2" s="367"/>
      <c r="LMZ2" s="368"/>
      <c r="LNA2" s="367"/>
      <c r="LNB2" s="367"/>
      <c r="LNC2" s="367"/>
      <c r="LND2" s="367"/>
      <c r="LNE2" s="367"/>
      <c r="LNF2" s="367"/>
      <c r="LNG2" s="367"/>
      <c r="LNH2" s="368"/>
      <c r="LNI2" s="367"/>
      <c r="LNJ2" s="367"/>
      <c r="LNK2" s="367"/>
      <c r="LNL2" s="367"/>
      <c r="LNM2" s="367"/>
      <c r="LNN2" s="367"/>
      <c r="LNO2" s="367"/>
      <c r="LNP2" s="368"/>
      <c r="LNQ2" s="367"/>
      <c r="LNR2" s="367"/>
      <c r="LNS2" s="367"/>
      <c r="LNT2" s="367"/>
      <c r="LNU2" s="367"/>
      <c r="LNV2" s="367"/>
      <c r="LNW2" s="367"/>
      <c r="LNX2" s="368"/>
      <c r="LNY2" s="367"/>
      <c r="LNZ2" s="367"/>
      <c r="LOA2" s="367"/>
      <c r="LOB2" s="367"/>
      <c r="LOC2" s="367"/>
      <c r="LOD2" s="367"/>
      <c r="LOE2" s="367"/>
      <c r="LOF2" s="368"/>
      <c r="LOG2" s="367"/>
      <c r="LOH2" s="367"/>
      <c r="LOI2" s="367"/>
      <c r="LOJ2" s="367"/>
      <c r="LOK2" s="367"/>
      <c r="LOL2" s="367"/>
      <c r="LOM2" s="367"/>
      <c r="LON2" s="368"/>
      <c r="LOO2" s="367"/>
      <c r="LOP2" s="367"/>
      <c r="LOQ2" s="367"/>
      <c r="LOR2" s="367"/>
      <c r="LOS2" s="367"/>
      <c r="LOT2" s="367"/>
      <c r="LOU2" s="367"/>
      <c r="LOV2" s="368"/>
      <c r="LOW2" s="367"/>
      <c r="LOX2" s="367"/>
      <c r="LOY2" s="367"/>
      <c r="LOZ2" s="367"/>
      <c r="LPA2" s="367"/>
      <c r="LPB2" s="367"/>
      <c r="LPC2" s="367"/>
      <c r="LPD2" s="368"/>
      <c r="LPE2" s="367"/>
      <c r="LPF2" s="367"/>
      <c r="LPG2" s="367"/>
      <c r="LPH2" s="367"/>
      <c r="LPI2" s="367"/>
      <c r="LPJ2" s="367"/>
      <c r="LPK2" s="367"/>
      <c r="LPL2" s="368"/>
      <c r="LPM2" s="367"/>
      <c r="LPN2" s="367"/>
      <c r="LPO2" s="367"/>
      <c r="LPP2" s="367"/>
      <c r="LPQ2" s="367"/>
      <c r="LPR2" s="367"/>
      <c r="LPS2" s="367"/>
      <c r="LPT2" s="368"/>
      <c r="LPU2" s="367"/>
      <c r="LPV2" s="367"/>
      <c r="LPW2" s="367"/>
      <c r="LPX2" s="367"/>
      <c r="LPY2" s="367"/>
      <c r="LPZ2" s="367"/>
      <c r="LQA2" s="367"/>
      <c r="LQB2" s="368"/>
      <c r="LQC2" s="367"/>
      <c r="LQD2" s="367"/>
      <c r="LQE2" s="367"/>
      <c r="LQF2" s="367"/>
      <c r="LQG2" s="367"/>
      <c r="LQH2" s="367"/>
      <c r="LQI2" s="367"/>
      <c r="LQJ2" s="368"/>
      <c r="LQK2" s="367"/>
      <c r="LQL2" s="367"/>
      <c r="LQM2" s="367"/>
      <c r="LQN2" s="367"/>
      <c r="LQO2" s="367"/>
      <c r="LQP2" s="367"/>
      <c r="LQQ2" s="367"/>
      <c r="LQR2" s="368"/>
      <c r="LQS2" s="367"/>
      <c r="LQT2" s="367"/>
      <c r="LQU2" s="367"/>
      <c r="LQV2" s="367"/>
      <c r="LQW2" s="367"/>
      <c r="LQX2" s="367"/>
      <c r="LQY2" s="367"/>
      <c r="LQZ2" s="368"/>
      <c r="LRA2" s="367"/>
      <c r="LRB2" s="367"/>
      <c r="LRC2" s="367"/>
      <c r="LRD2" s="367"/>
      <c r="LRE2" s="367"/>
      <c r="LRF2" s="367"/>
      <c r="LRG2" s="367"/>
      <c r="LRH2" s="368"/>
      <c r="LRI2" s="367"/>
      <c r="LRJ2" s="367"/>
      <c r="LRK2" s="367"/>
      <c r="LRL2" s="367"/>
      <c r="LRM2" s="367"/>
      <c r="LRN2" s="367"/>
      <c r="LRO2" s="367"/>
      <c r="LRP2" s="368"/>
      <c r="LRQ2" s="367"/>
      <c r="LRR2" s="367"/>
      <c r="LRS2" s="367"/>
      <c r="LRT2" s="367"/>
      <c r="LRU2" s="367"/>
      <c r="LRV2" s="367"/>
      <c r="LRW2" s="367"/>
      <c r="LRX2" s="368"/>
      <c r="LRY2" s="367"/>
      <c r="LRZ2" s="367"/>
      <c r="LSA2" s="367"/>
      <c r="LSB2" s="367"/>
      <c r="LSC2" s="367"/>
      <c r="LSD2" s="367"/>
      <c r="LSE2" s="367"/>
      <c r="LSF2" s="368"/>
      <c r="LSG2" s="367"/>
      <c r="LSH2" s="367"/>
      <c r="LSI2" s="367"/>
      <c r="LSJ2" s="367"/>
      <c r="LSK2" s="367"/>
      <c r="LSL2" s="367"/>
      <c r="LSM2" s="367"/>
      <c r="LSN2" s="368"/>
      <c r="LSO2" s="367"/>
      <c r="LSP2" s="367"/>
      <c r="LSQ2" s="367"/>
      <c r="LSR2" s="367"/>
      <c r="LSS2" s="367"/>
      <c r="LST2" s="367"/>
      <c r="LSU2" s="367"/>
      <c r="LSV2" s="368"/>
      <c r="LSW2" s="367"/>
      <c r="LSX2" s="367"/>
      <c r="LSY2" s="367"/>
      <c r="LSZ2" s="367"/>
      <c r="LTA2" s="367"/>
      <c r="LTB2" s="367"/>
      <c r="LTC2" s="367"/>
      <c r="LTD2" s="368"/>
      <c r="LTE2" s="367"/>
      <c r="LTF2" s="367"/>
      <c r="LTG2" s="367"/>
      <c r="LTH2" s="367"/>
      <c r="LTI2" s="367"/>
      <c r="LTJ2" s="367"/>
      <c r="LTK2" s="367"/>
      <c r="LTL2" s="368"/>
      <c r="LTM2" s="367"/>
      <c r="LTN2" s="367"/>
      <c r="LTO2" s="367"/>
      <c r="LTP2" s="367"/>
      <c r="LTQ2" s="367"/>
      <c r="LTR2" s="367"/>
      <c r="LTS2" s="367"/>
      <c r="LTT2" s="368"/>
      <c r="LTU2" s="367"/>
      <c r="LTV2" s="367"/>
      <c r="LTW2" s="367"/>
      <c r="LTX2" s="367"/>
      <c r="LTY2" s="367"/>
      <c r="LTZ2" s="367"/>
      <c r="LUA2" s="367"/>
      <c r="LUB2" s="368"/>
      <c r="LUC2" s="367"/>
      <c r="LUD2" s="367"/>
      <c r="LUE2" s="367"/>
      <c r="LUF2" s="367"/>
      <c r="LUG2" s="367"/>
      <c r="LUH2" s="367"/>
      <c r="LUI2" s="367"/>
      <c r="LUJ2" s="368"/>
      <c r="LUK2" s="367"/>
      <c r="LUL2" s="367"/>
      <c r="LUM2" s="367"/>
      <c r="LUN2" s="367"/>
      <c r="LUO2" s="367"/>
      <c r="LUP2" s="367"/>
      <c r="LUQ2" s="367"/>
      <c r="LUR2" s="368"/>
      <c r="LUS2" s="367"/>
      <c r="LUT2" s="367"/>
      <c r="LUU2" s="367"/>
      <c r="LUV2" s="367"/>
      <c r="LUW2" s="367"/>
      <c r="LUX2" s="367"/>
      <c r="LUY2" s="367"/>
      <c r="LUZ2" s="368"/>
      <c r="LVA2" s="367"/>
      <c r="LVB2" s="367"/>
      <c r="LVC2" s="367"/>
      <c r="LVD2" s="367"/>
      <c r="LVE2" s="367"/>
      <c r="LVF2" s="367"/>
      <c r="LVG2" s="367"/>
      <c r="LVH2" s="368"/>
      <c r="LVI2" s="367"/>
      <c r="LVJ2" s="367"/>
      <c r="LVK2" s="367"/>
      <c r="LVL2" s="367"/>
      <c r="LVM2" s="367"/>
      <c r="LVN2" s="367"/>
      <c r="LVO2" s="367"/>
      <c r="LVP2" s="368"/>
      <c r="LVQ2" s="367"/>
      <c r="LVR2" s="367"/>
      <c r="LVS2" s="367"/>
      <c r="LVT2" s="367"/>
      <c r="LVU2" s="367"/>
      <c r="LVV2" s="367"/>
      <c r="LVW2" s="367"/>
      <c r="LVX2" s="368"/>
      <c r="LVY2" s="367"/>
      <c r="LVZ2" s="367"/>
      <c r="LWA2" s="367"/>
      <c r="LWB2" s="367"/>
      <c r="LWC2" s="367"/>
      <c r="LWD2" s="367"/>
      <c r="LWE2" s="367"/>
      <c r="LWF2" s="368"/>
      <c r="LWG2" s="367"/>
      <c r="LWH2" s="367"/>
      <c r="LWI2" s="367"/>
      <c r="LWJ2" s="367"/>
      <c r="LWK2" s="367"/>
      <c r="LWL2" s="367"/>
      <c r="LWM2" s="367"/>
      <c r="LWN2" s="368"/>
      <c r="LWO2" s="367"/>
      <c r="LWP2" s="367"/>
      <c r="LWQ2" s="367"/>
      <c r="LWR2" s="367"/>
      <c r="LWS2" s="367"/>
      <c r="LWT2" s="367"/>
      <c r="LWU2" s="367"/>
      <c r="LWV2" s="368"/>
      <c r="LWW2" s="367"/>
      <c r="LWX2" s="367"/>
      <c r="LWY2" s="367"/>
      <c r="LWZ2" s="367"/>
      <c r="LXA2" s="367"/>
      <c r="LXB2" s="367"/>
      <c r="LXC2" s="367"/>
      <c r="LXD2" s="368"/>
      <c r="LXE2" s="367"/>
      <c r="LXF2" s="367"/>
      <c r="LXG2" s="367"/>
      <c r="LXH2" s="367"/>
      <c r="LXI2" s="367"/>
      <c r="LXJ2" s="367"/>
      <c r="LXK2" s="367"/>
      <c r="LXL2" s="368"/>
      <c r="LXM2" s="367"/>
      <c r="LXN2" s="367"/>
      <c r="LXO2" s="367"/>
      <c r="LXP2" s="367"/>
      <c r="LXQ2" s="367"/>
      <c r="LXR2" s="367"/>
      <c r="LXS2" s="367"/>
      <c r="LXT2" s="368"/>
      <c r="LXU2" s="367"/>
      <c r="LXV2" s="367"/>
      <c r="LXW2" s="367"/>
      <c r="LXX2" s="367"/>
      <c r="LXY2" s="367"/>
      <c r="LXZ2" s="367"/>
      <c r="LYA2" s="367"/>
      <c r="LYB2" s="368"/>
      <c r="LYC2" s="367"/>
      <c r="LYD2" s="367"/>
      <c r="LYE2" s="367"/>
      <c r="LYF2" s="367"/>
      <c r="LYG2" s="367"/>
      <c r="LYH2" s="367"/>
      <c r="LYI2" s="367"/>
      <c r="LYJ2" s="368"/>
      <c r="LYK2" s="367"/>
      <c r="LYL2" s="367"/>
      <c r="LYM2" s="367"/>
      <c r="LYN2" s="367"/>
      <c r="LYO2" s="367"/>
      <c r="LYP2" s="367"/>
      <c r="LYQ2" s="367"/>
      <c r="LYR2" s="368"/>
      <c r="LYS2" s="367"/>
      <c r="LYT2" s="367"/>
      <c r="LYU2" s="367"/>
      <c r="LYV2" s="367"/>
      <c r="LYW2" s="367"/>
      <c r="LYX2" s="367"/>
      <c r="LYY2" s="367"/>
      <c r="LYZ2" s="368"/>
      <c r="LZA2" s="367"/>
      <c r="LZB2" s="367"/>
      <c r="LZC2" s="367"/>
      <c r="LZD2" s="367"/>
      <c r="LZE2" s="367"/>
      <c r="LZF2" s="367"/>
      <c r="LZG2" s="367"/>
      <c r="LZH2" s="368"/>
      <c r="LZI2" s="367"/>
      <c r="LZJ2" s="367"/>
      <c r="LZK2" s="367"/>
      <c r="LZL2" s="367"/>
      <c r="LZM2" s="367"/>
      <c r="LZN2" s="367"/>
      <c r="LZO2" s="367"/>
      <c r="LZP2" s="368"/>
      <c r="LZQ2" s="367"/>
      <c r="LZR2" s="367"/>
      <c r="LZS2" s="367"/>
      <c r="LZT2" s="367"/>
      <c r="LZU2" s="367"/>
      <c r="LZV2" s="367"/>
      <c r="LZW2" s="367"/>
      <c r="LZX2" s="368"/>
      <c r="LZY2" s="367"/>
      <c r="LZZ2" s="367"/>
      <c r="MAA2" s="367"/>
      <c r="MAB2" s="367"/>
      <c r="MAC2" s="367"/>
      <c r="MAD2" s="367"/>
      <c r="MAE2" s="367"/>
      <c r="MAF2" s="368"/>
      <c r="MAG2" s="367"/>
      <c r="MAH2" s="367"/>
      <c r="MAI2" s="367"/>
      <c r="MAJ2" s="367"/>
      <c r="MAK2" s="367"/>
      <c r="MAL2" s="367"/>
      <c r="MAM2" s="367"/>
      <c r="MAN2" s="368"/>
      <c r="MAO2" s="367"/>
      <c r="MAP2" s="367"/>
      <c r="MAQ2" s="367"/>
      <c r="MAR2" s="367"/>
      <c r="MAS2" s="367"/>
      <c r="MAT2" s="367"/>
      <c r="MAU2" s="367"/>
      <c r="MAV2" s="368"/>
      <c r="MAW2" s="367"/>
      <c r="MAX2" s="367"/>
      <c r="MAY2" s="367"/>
      <c r="MAZ2" s="367"/>
      <c r="MBA2" s="367"/>
      <c r="MBB2" s="367"/>
      <c r="MBC2" s="367"/>
      <c r="MBD2" s="368"/>
      <c r="MBE2" s="367"/>
      <c r="MBF2" s="367"/>
      <c r="MBG2" s="367"/>
      <c r="MBH2" s="367"/>
      <c r="MBI2" s="367"/>
      <c r="MBJ2" s="367"/>
      <c r="MBK2" s="367"/>
      <c r="MBL2" s="368"/>
      <c r="MBM2" s="367"/>
      <c r="MBN2" s="367"/>
      <c r="MBO2" s="367"/>
      <c r="MBP2" s="367"/>
      <c r="MBQ2" s="367"/>
      <c r="MBR2" s="367"/>
      <c r="MBS2" s="367"/>
      <c r="MBT2" s="368"/>
      <c r="MBU2" s="367"/>
      <c r="MBV2" s="367"/>
      <c r="MBW2" s="367"/>
      <c r="MBX2" s="367"/>
      <c r="MBY2" s="367"/>
      <c r="MBZ2" s="367"/>
      <c r="MCA2" s="367"/>
      <c r="MCB2" s="368"/>
      <c r="MCC2" s="367"/>
      <c r="MCD2" s="367"/>
      <c r="MCE2" s="367"/>
      <c r="MCF2" s="367"/>
      <c r="MCG2" s="367"/>
      <c r="MCH2" s="367"/>
      <c r="MCI2" s="367"/>
      <c r="MCJ2" s="368"/>
      <c r="MCK2" s="367"/>
      <c r="MCL2" s="367"/>
      <c r="MCM2" s="367"/>
      <c r="MCN2" s="367"/>
      <c r="MCO2" s="367"/>
      <c r="MCP2" s="367"/>
      <c r="MCQ2" s="367"/>
      <c r="MCR2" s="368"/>
      <c r="MCS2" s="367"/>
      <c r="MCT2" s="367"/>
      <c r="MCU2" s="367"/>
      <c r="MCV2" s="367"/>
      <c r="MCW2" s="367"/>
      <c r="MCX2" s="367"/>
      <c r="MCY2" s="367"/>
      <c r="MCZ2" s="368"/>
      <c r="MDA2" s="367"/>
      <c r="MDB2" s="367"/>
      <c r="MDC2" s="367"/>
      <c r="MDD2" s="367"/>
      <c r="MDE2" s="367"/>
      <c r="MDF2" s="367"/>
      <c r="MDG2" s="367"/>
      <c r="MDH2" s="368"/>
      <c r="MDI2" s="367"/>
      <c r="MDJ2" s="367"/>
      <c r="MDK2" s="367"/>
      <c r="MDL2" s="367"/>
      <c r="MDM2" s="367"/>
      <c r="MDN2" s="367"/>
      <c r="MDO2" s="367"/>
      <c r="MDP2" s="368"/>
      <c r="MDQ2" s="367"/>
      <c r="MDR2" s="367"/>
      <c r="MDS2" s="367"/>
      <c r="MDT2" s="367"/>
      <c r="MDU2" s="367"/>
      <c r="MDV2" s="367"/>
      <c r="MDW2" s="367"/>
      <c r="MDX2" s="368"/>
      <c r="MDY2" s="367"/>
      <c r="MDZ2" s="367"/>
      <c r="MEA2" s="367"/>
      <c r="MEB2" s="367"/>
      <c r="MEC2" s="367"/>
      <c r="MED2" s="367"/>
      <c r="MEE2" s="367"/>
      <c r="MEF2" s="368"/>
      <c r="MEG2" s="367"/>
      <c r="MEH2" s="367"/>
      <c r="MEI2" s="367"/>
      <c r="MEJ2" s="367"/>
      <c r="MEK2" s="367"/>
      <c r="MEL2" s="367"/>
      <c r="MEM2" s="367"/>
      <c r="MEN2" s="368"/>
      <c r="MEO2" s="367"/>
      <c r="MEP2" s="367"/>
      <c r="MEQ2" s="367"/>
      <c r="MER2" s="367"/>
      <c r="MES2" s="367"/>
      <c r="MET2" s="367"/>
      <c r="MEU2" s="367"/>
      <c r="MEV2" s="368"/>
      <c r="MEW2" s="367"/>
      <c r="MEX2" s="367"/>
      <c r="MEY2" s="367"/>
      <c r="MEZ2" s="367"/>
      <c r="MFA2" s="367"/>
      <c r="MFB2" s="367"/>
      <c r="MFC2" s="367"/>
      <c r="MFD2" s="368"/>
      <c r="MFE2" s="367"/>
      <c r="MFF2" s="367"/>
      <c r="MFG2" s="367"/>
      <c r="MFH2" s="367"/>
      <c r="MFI2" s="367"/>
      <c r="MFJ2" s="367"/>
      <c r="MFK2" s="367"/>
      <c r="MFL2" s="368"/>
      <c r="MFM2" s="367"/>
      <c r="MFN2" s="367"/>
      <c r="MFO2" s="367"/>
      <c r="MFP2" s="367"/>
      <c r="MFQ2" s="367"/>
      <c r="MFR2" s="367"/>
      <c r="MFS2" s="367"/>
      <c r="MFT2" s="368"/>
      <c r="MFU2" s="367"/>
      <c r="MFV2" s="367"/>
      <c r="MFW2" s="367"/>
      <c r="MFX2" s="367"/>
      <c r="MFY2" s="367"/>
      <c r="MFZ2" s="367"/>
      <c r="MGA2" s="367"/>
      <c r="MGB2" s="368"/>
      <c r="MGC2" s="367"/>
      <c r="MGD2" s="367"/>
      <c r="MGE2" s="367"/>
      <c r="MGF2" s="367"/>
      <c r="MGG2" s="367"/>
      <c r="MGH2" s="367"/>
      <c r="MGI2" s="367"/>
      <c r="MGJ2" s="368"/>
      <c r="MGK2" s="367"/>
      <c r="MGL2" s="367"/>
      <c r="MGM2" s="367"/>
      <c r="MGN2" s="367"/>
      <c r="MGO2" s="367"/>
      <c r="MGP2" s="367"/>
      <c r="MGQ2" s="367"/>
      <c r="MGR2" s="368"/>
      <c r="MGS2" s="367"/>
      <c r="MGT2" s="367"/>
      <c r="MGU2" s="367"/>
      <c r="MGV2" s="367"/>
      <c r="MGW2" s="367"/>
      <c r="MGX2" s="367"/>
      <c r="MGY2" s="367"/>
      <c r="MGZ2" s="368"/>
      <c r="MHA2" s="367"/>
      <c r="MHB2" s="367"/>
      <c r="MHC2" s="367"/>
      <c r="MHD2" s="367"/>
      <c r="MHE2" s="367"/>
      <c r="MHF2" s="367"/>
      <c r="MHG2" s="367"/>
      <c r="MHH2" s="368"/>
      <c r="MHI2" s="367"/>
      <c r="MHJ2" s="367"/>
      <c r="MHK2" s="367"/>
      <c r="MHL2" s="367"/>
      <c r="MHM2" s="367"/>
      <c r="MHN2" s="367"/>
      <c r="MHO2" s="367"/>
      <c r="MHP2" s="368"/>
      <c r="MHQ2" s="367"/>
      <c r="MHR2" s="367"/>
      <c r="MHS2" s="367"/>
      <c r="MHT2" s="367"/>
      <c r="MHU2" s="367"/>
      <c r="MHV2" s="367"/>
      <c r="MHW2" s="367"/>
      <c r="MHX2" s="368"/>
      <c r="MHY2" s="367"/>
      <c r="MHZ2" s="367"/>
      <c r="MIA2" s="367"/>
      <c r="MIB2" s="367"/>
      <c r="MIC2" s="367"/>
      <c r="MID2" s="367"/>
      <c r="MIE2" s="367"/>
      <c r="MIF2" s="368"/>
      <c r="MIG2" s="367"/>
      <c r="MIH2" s="367"/>
      <c r="MII2" s="367"/>
      <c r="MIJ2" s="367"/>
      <c r="MIK2" s="367"/>
      <c r="MIL2" s="367"/>
      <c r="MIM2" s="367"/>
      <c r="MIN2" s="368"/>
      <c r="MIO2" s="367"/>
      <c r="MIP2" s="367"/>
      <c r="MIQ2" s="367"/>
      <c r="MIR2" s="367"/>
      <c r="MIS2" s="367"/>
      <c r="MIT2" s="367"/>
      <c r="MIU2" s="367"/>
      <c r="MIV2" s="368"/>
      <c r="MIW2" s="367"/>
      <c r="MIX2" s="367"/>
      <c r="MIY2" s="367"/>
      <c r="MIZ2" s="367"/>
      <c r="MJA2" s="367"/>
      <c r="MJB2" s="367"/>
      <c r="MJC2" s="367"/>
      <c r="MJD2" s="368"/>
      <c r="MJE2" s="367"/>
      <c r="MJF2" s="367"/>
      <c r="MJG2" s="367"/>
      <c r="MJH2" s="367"/>
      <c r="MJI2" s="367"/>
      <c r="MJJ2" s="367"/>
      <c r="MJK2" s="367"/>
      <c r="MJL2" s="368"/>
      <c r="MJM2" s="367"/>
      <c r="MJN2" s="367"/>
      <c r="MJO2" s="367"/>
      <c r="MJP2" s="367"/>
      <c r="MJQ2" s="367"/>
      <c r="MJR2" s="367"/>
      <c r="MJS2" s="367"/>
      <c r="MJT2" s="368"/>
      <c r="MJU2" s="367"/>
      <c r="MJV2" s="367"/>
      <c r="MJW2" s="367"/>
      <c r="MJX2" s="367"/>
      <c r="MJY2" s="367"/>
      <c r="MJZ2" s="367"/>
      <c r="MKA2" s="367"/>
      <c r="MKB2" s="368"/>
      <c r="MKC2" s="367"/>
      <c r="MKD2" s="367"/>
      <c r="MKE2" s="367"/>
      <c r="MKF2" s="367"/>
      <c r="MKG2" s="367"/>
      <c r="MKH2" s="367"/>
      <c r="MKI2" s="367"/>
      <c r="MKJ2" s="368"/>
      <c r="MKK2" s="367"/>
      <c r="MKL2" s="367"/>
      <c r="MKM2" s="367"/>
      <c r="MKN2" s="367"/>
      <c r="MKO2" s="367"/>
      <c r="MKP2" s="367"/>
      <c r="MKQ2" s="367"/>
      <c r="MKR2" s="368"/>
      <c r="MKS2" s="367"/>
      <c r="MKT2" s="367"/>
      <c r="MKU2" s="367"/>
      <c r="MKV2" s="367"/>
      <c r="MKW2" s="367"/>
      <c r="MKX2" s="367"/>
      <c r="MKY2" s="367"/>
      <c r="MKZ2" s="368"/>
      <c r="MLA2" s="367"/>
      <c r="MLB2" s="367"/>
      <c r="MLC2" s="367"/>
      <c r="MLD2" s="367"/>
      <c r="MLE2" s="367"/>
      <c r="MLF2" s="367"/>
      <c r="MLG2" s="367"/>
      <c r="MLH2" s="368"/>
      <c r="MLI2" s="367"/>
      <c r="MLJ2" s="367"/>
      <c r="MLK2" s="367"/>
      <c r="MLL2" s="367"/>
      <c r="MLM2" s="367"/>
      <c r="MLN2" s="367"/>
      <c r="MLO2" s="367"/>
      <c r="MLP2" s="368"/>
      <c r="MLQ2" s="367"/>
      <c r="MLR2" s="367"/>
      <c r="MLS2" s="367"/>
      <c r="MLT2" s="367"/>
      <c r="MLU2" s="367"/>
      <c r="MLV2" s="367"/>
      <c r="MLW2" s="367"/>
      <c r="MLX2" s="368"/>
      <c r="MLY2" s="367"/>
      <c r="MLZ2" s="367"/>
      <c r="MMA2" s="367"/>
      <c r="MMB2" s="367"/>
      <c r="MMC2" s="367"/>
      <c r="MMD2" s="367"/>
      <c r="MME2" s="367"/>
      <c r="MMF2" s="368"/>
      <c r="MMG2" s="367"/>
      <c r="MMH2" s="367"/>
      <c r="MMI2" s="367"/>
      <c r="MMJ2" s="367"/>
      <c r="MMK2" s="367"/>
      <c r="MML2" s="367"/>
      <c r="MMM2" s="367"/>
      <c r="MMN2" s="368"/>
      <c r="MMO2" s="367"/>
      <c r="MMP2" s="367"/>
      <c r="MMQ2" s="367"/>
      <c r="MMR2" s="367"/>
      <c r="MMS2" s="367"/>
      <c r="MMT2" s="367"/>
      <c r="MMU2" s="367"/>
      <c r="MMV2" s="368"/>
      <c r="MMW2" s="367"/>
      <c r="MMX2" s="367"/>
      <c r="MMY2" s="367"/>
      <c r="MMZ2" s="367"/>
      <c r="MNA2" s="367"/>
      <c r="MNB2" s="367"/>
      <c r="MNC2" s="367"/>
      <c r="MND2" s="368"/>
      <c r="MNE2" s="367"/>
      <c r="MNF2" s="367"/>
      <c r="MNG2" s="367"/>
      <c r="MNH2" s="367"/>
      <c r="MNI2" s="367"/>
      <c r="MNJ2" s="367"/>
      <c r="MNK2" s="367"/>
      <c r="MNL2" s="368"/>
      <c r="MNM2" s="367"/>
      <c r="MNN2" s="367"/>
      <c r="MNO2" s="367"/>
      <c r="MNP2" s="367"/>
      <c r="MNQ2" s="367"/>
      <c r="MNR2" s="367"/>
      <c r="MNS2" s="367"/>
      <c r="MNT2" s="368"/>
      <c r="MNU2" s="367"/>
      <c r="MNV2" s="367"/>
      <c r="MNW2" s="367"/>
      <c r="MNX2" s="367"/>
      <c r="MNY2" s="367"/>
      <c r="MNZ2" s="367"/>
      <c r="MOA2" s="367"/>
      <c r="MOB2" s="368"/>
      <c r="MOC2" s="367"/>
      <c r="MOD2" s="367"/>
      <c r="MOE2" s="367"/>
      <c r="MOF2" s="367"/>
      <c r="MOG2" s="367"/>
      <c r="MOH2" s="367"/>
      <c r="MOI2" s="367"/>
      <c r="MOJ2" s="368"/>
      <c r="MOK2" s="367"/>
      <c r="MOL2" s="367"/>
      <c r="MOM2" s="367"/>
      <c r="MON2" s="367"/>
      <c r="MOO2" s="367"/>
      <c r="MOP2" s="367"/>
      <c r="MOQ2" s="367"/>
      <c r="MOR2" s="368"/>
      <c r="MOS2" s="367"/>
      <c r="MOT2" s="367"/>
      <c r="MOU2" s="367"/>
      <c r="MOV2" s="367"/>
      <c r="MOW2" s="367"/>
      <c r="MOX2" s="367"/>
      <c r="MOY2" s="367"/>
      <c r="MOZ2" s="368"/>
      <c r="MPA2" s="367"/>
      <c r="MPB2" s="367"/>
      <c r="MPC2" s="367"/>
      <c r="MPD2" s="367"/>
      <c r="MPE2" s="367"/>
      <c r="MPF2" s="367"/>
      <c r="MPG2" s="367"/>
      <c r="MPH2" s="368"/>
      <c r="MPI2" s="367"/>
      <c r="MPJ2" s="367"/>
      <c r="MPK2" s="367"/>
      <c r="MPL2" s="367"/>
      <c r="MPM2" s="367"/>
      <c r="MPN2" s="367"/>
      <c r="MPO2" s="367"/>
      <c r="MPP2" s="368"/>
      <c r="MPQ2" s="367"/>
      <c r="MPR2" s="367"/>
      <c r="MPS2" s="367"/>
      <c r="MPT2" s="367"/>
      <c r="MPU2" s="367"/>
      <c r="MPV2" s="367"/>
      <c r="MPW2" s="367"/>
      <c r="MPX2" s="368"/>
      <c r="MPY2" s="367"/>
      <c r="MPZ2" s="367"/>
      <c r="MQA2" s="367"/>
      <c r="MQB2" s="367"/>
      <c r="MQC2" s="367"/>
      <c r="MQD2" s="367"/>
      <c r="MQE2" s="367"/>
      <c r="MQF2" s="368"/>
      <c r="MQG2" s="367"/>
      <c r="MQH2" s="367"/>
      <c r="MQI2" s="367"/>
      <c r="MQJ2" s="367"/>
      <c r="MQK2" s="367"/>
      <c r="MQL2" s="367"/>
      <c r="MQM2" s="367"/>
      <c r="MQN2" s="368"/>
      <c r="MQO2" s="367"/>
      <c r="MQP2" s="367"/>
      <c r="MQQ2" s="367"/>
      <c r="MQR2" s="367"/>
      <c r="MQS2" s="367"/>
      <c r="MQT2" s="367"/>
      <c r="MQU2" s="367"/>
      <c r="MQV2" s="368"/>
      <c r="MQW2" s="367"/>
      <c r="MQX2" s="367"/>
      <c r="MQY2" s="367"/>
      <c r="MQZ2" s="367"/>
      <c r="MRA2" s="367"/>
      <c r="MRB2" s="367"/>
      <c r="MRC2" s="367"/>
      <c r="MRD2" s="368"/>
      <c r="MRE2" s="367"/>
      <c r="MRF2" s="367"/>
      <c r="MRG2" s="367"/>
      <c r="MRH2" s="367"/>
      <c r="MRI2" s="367"/>
      <c r="MRJ2" s="367"/>
      <c r="MRK2" s="367"/>
      <c r="MRL2" s="368"/>
      <c r="MRM2" s="367"/>
      <c r="MRN2" s="367"/>
      <c r="MRO2" s="367"/>
      <c r="MRP2" s="367"/>
      <c r="MRQ2" s="367"/>
      <c r="MRR2" s="367"/>
      <c r="MRS2" s="367"/>
      <c r="MRT2" s="368"/>
      <c r="MRU2" s="367"/>
      <c r="MRV2" s="367"/>
      <c r="MRW2" s="367"/>
      <c r="MRX2" s="367"/>
      <c r="MRY2" s="367"/>
      <c r="MRZ2" s="367"/>
      <c r="MSA2" s="367"/>
      <c r="MSB2" s="368"/>
      <c r="MSC2" s="367"/>
      <c r="MSD2" s="367"/>
      <c r="MSE2" s="367"/>
      <c r="MSF2" s="367"/>
      <c r="MSG2" s="367"/>
      <c r="MSH2" s="367"/>
      <c r="MSI2" s="367"/>
      <c r="MSJ2" s="368"/>
      <c r="MSK2" s="367"/>
      <c r="MSL2" s="367"/>
      <c r="MSM2" s="367"/>
      <c r="MSN2" s="367"/>
      <c r="MSO2" s="367"/>
      <c r="MSP2" s="367"/>
      <c r="MSQ2" s="367"/>
      <c r="MSR2" s="368"/>
      <c r="MSS2" s="367"/>
      <c r="MST2" s="367"/>
      <c r="MSU2" s="367"/>
      <c r="MSV2" s="367"/>
      <c r="MSW2" s="367"/>
      <c r="MSX2" s="367"/>
      <c r="MSY2" s="367"/>
      <c r="MSZ2" s="368"/>
      <c r="MTA2" s="367"/>
      <c r="MTB2" s="367"/>
      <c r="MTC2" s="367"/>
      <c r="MTD2" s="367"/>
      <c r="MTE2" s="367"/>
      <c r="MTF2" s="367"/>
      <c r="MTG2" s="367"/>
      <c r="MTH2" s="368"/>
      <c r="MTI2" s="367"/>
      <c r="MTJ2" s="367"/>
      <c r="MTK2" s="367"/>
      <c r="MTL2" s="367"/>
      <c r="MTM2" s="367"/>
      <c r="MTN2" s="367"/>
      <c r="MTO2" s="367"/>
      <c r="MTP2" s="368"/>
      <c r="MTQ2" s="367"/>
      <c r="MTR2" s="367"/>
      <c r="MTS2" s="367"/>
      <c r="MTT2" s="367"/>
      <c r="MTU2" s="367"/>
      <c r="MTV2" s="367"/>
      <c r="MTW2" s="367"/>
      <c r="MTX2" s="368"/>
      <c r="MTY2" s="367"/>
      <c r="MTZ2" s="367"/>
      <c r="MUA2" s="367"/>
      <c r="MUB2" s="367"/>
      <c r="MUC2" s="367"/>
      <c r="MUD2" s="367"/>
      <c r="MUE2" s="367"/>
      <c r="MUF2" s="368"/>
      <c r="MUG2" s="367"/>
      <c r="MUH2" s="367"/>
      <c r="MUI2" s="367"/>
      <c r="MUJ2" s="367"/>
      <c r="MUK2" s="367"/>
      <c r="MUL2" s="367"/>
      <c r="MUM2" s="367"/>
      <c r="MUN2" s="368"/>
      <c r="MUO2" s="367"/>
      <c r="MUP2" s="367"/>
      <c r="MUQ2" s="367"/>
      <c r="MUR2" s="367"/>
      <c r="MUS2" s="367"/>
      <c r="MUT2" s="367"/>
      <c r="MUU2" s="367"/>
      <c r="MUV2" s="368"/>
      <c r="MUW2" s="367"/>
      <c r="MUX2" s="367"/>
      <c r="MUY2" s="367"/>
      <c r="MUZ2" s="367"/>
      <c r="MVA2" s="367"/>
      <c r="MVB2" s="367"/>
      <c r="MVC2" s="367"/>
      <c r="MVD2" s="368"/>
      <c r="MVE2" s="367"/>
      <c r="MVF2" s="367"/>
      <c r="MVG2" s="367"/>
      <c r="MVH2" s="367"/>
      <c r="MVI2" s="367"/>
      <c r="MVJ2" s="367"/>
      <c r="MVK2" s="367"/>
      <c r="MVL2" s="368"/>
      <c r="MVM2" s="367"/>
      <c r="MVN2" s="367"/>
      <c r="MVO2" s="367"/>
      <c r="MVP2" s="367"/>
      <c r="MVQ2" s="367"/>
      <c r="MVR2" s="367"/>
      <c r="MVS2" s="367"/>
      <c r="MVT2" s="368"/>
      <c r="MVU2" s="367"/>
      <c r="MVV2" s="367"/>
      <c r="MVW2" s="367"/>
      <c r="MVX2" s="367"/>
      <c r="MVY2" s="367"/>
      <c r="MVZ2" s="367"/>
      <c r="MWA2" s="367"/>
      <c r="MWB2" s="368"/>
      <c r="MWC2" s="367"/>
      <c r="MWD2" s="367"/>
      <c r="MWE2" s="367"/>
      <c r="MWF2" s="367"/>
      <c r="MWG2" s="367"/>
      <c r="MWH2" s="367"/>
      <c r="MWI2" s="367"/>
      <c r="MWJ2" s="368"/>
      <c r="MWK2" s="367"/>
      <c r="MWL2" s="367"/>
      <c r="MWM2" s="367"/>
      <c r="MWN2" s="367"/>
      <c r="MWO2" s="367"/>
      <c r="MWP2" s="367"/>
      <c r="MWQ2" s="367"/>
      <c r="MWR2" s="368"/>
      <c r="MWS2" s="367"/>
      <c r="MWT2" s="367"/>
      <c r="MWU2" s="367"/>
      <c r="MWV2" s="367"/>
      <c r="MWW2" s="367"/>
      <c r="MWX2" s="367"/>
      <c r="MWY2" s="367"/>
      <c r="MWZ2" s="368"/>
      <c r="MXA2" s="367"/>
      <c r="MXB2" s="367"/>
      <c r="MXC2" s="367"/>
      <c r="MXD2" s="367"/>
      <c r="MXE2" s="367"/>
      <c r="MXF2" s="367"/>
      <c r="MXG2" s="367"/>
      <c r="MXH2" s="368"/>
      <c r="MXI2" s="367"/>
      <c r="MXJ2" s="367"/>
      <c r="MXK2" s="367"/>
      <c r="MXL2" s="367"/>
      <c r="MXM2" s="367"/>
      <c r="MXN2" s="367"/>
      <c r="MXO2" s="367"/>
      <c r="MXP2" s="368"/>
      <c r="MXQ2" s="367"/>
      <c r="MXR2" s="367"/>
      <c r="MXS2" s="367"/>
      <c r="MXT2" s="367"/>
      <c r="MXU2" s="367"/>
      <c r="MXV2" s="367"/>
      <c r="MXW2" s="367"/>
      <c r="MXX2" s="368"/>
      <c r="MXY2" s="367"/>
      <c r="MXZ2" s="367"/>
      <c r="MYA2" s="367"/>
      <c r="MYB2" s="367"/>
      <c r="MYC2" s="367"/>
      <c r="MYD2" s="367"/>
      <c r="MYE2" s="367"/>
      <c r="MYF2" s="368"/>
      <c r="MYG2" s="367"/>
      <c r="MYH2" s="367"/>
      <c r="MYI2" s="367"/>
      <c r="MYJ2" s="367"/>
      <c r="MYK2" s="367"/>
      <c r="MYL2" s="367"/>
      <c r="MYM2" s="367"/>
      <c r="MYN2" s="368"/>
      <c r="MYO2" s="367"/>
      <c r="MYP2" s="367"/>
      <c r="MYQ2" s="367"/>
      <c r="MYR2" s="367"/>
      <c r="MYS2" s="367"/>
      <c r="MYT2" s="367"/>
      <c r="MYU2" s="367"/>
      <c r="MYV2" s="368"/>
      <c r="MYW2" s="367"/>
      <c r="MYX2" s="367"/>
      <c r="MYY2" s="367"/>
      <c r="MYZ2" s="367"/>
      <c r="MZA2" s="367"/>
      <c r="MZB2" s="367"/>
      <c r="MZC2" s="367"/>
      <c r="MZD2" s="368"/>
      <c r="MZE2" s="367"/>
      <c r="MZF2" s="367"/>
      <c r="MZG2" s="367"/>
      <c r="MZH2" s="367"/>
      <c r="MZI2" s="367"/>
      <c r="MZJ2" s="367"/>
      <c r="MZK2" s="367"/>
      <c r="MZL2" s="368"/>
      <c r="MZM2" s="367"/>
      <c r="MZN2" s="367"/>
      <c r="MZO2" s="367"/>
      <c r="MZP2" s="367"/>
      <c r="MZQ2" s="367"/>
      <c r="MZR2" s="367"/>
      <c r="MZS2" s="367"/>
      <c r="MZT2" s="368"/>
      <c r="MZU2" s="367"/>
      <c r="MZV2" s="367"/>
      <c r="MZW2" s="367"/>
      <c r="MZX2" s="367"/>
      <c r="MZY2" s="367"/>
      <c r="MZZ2" s="367"/>
      <c r="NAA2" s="367"/>
      <c r="NAB2" s="368"/>
      <c r="NAC2" s="367"/>
      <c r="NAD2" s="367"/>
      <c r="NAE2" s="367"/>
      <c r="NAF2" s="367"/>
      <c r="NAG2" s="367"/>
      <c r="NAH2" s="367"/>
      <c r="NAI2" s="367"/>
      <c r="NAJ2" s="368"/>
      <c r="NAK2" s="367"/>
      <c r="NAL2" s="367"/>
      <c r="NAM2" s="367"/>
      <c r="NAN2" s="367"/>
      <c r="NAO2" s="367"/>
      <c r="NAP2" s="367"/>
      <c r="NAQ2" s="367"/>
      <c r="NAR2" s="368"/>
      <c r="NAS2" s="367"/>
      <c r="NAT2" s="367"/>
      <c r="NAU2" s="367"/>
      <c r="NAV2" s="367"/>
      <c r="NAW2" s="367"/>
      <c r="NAX2" s="367"/>
      <c r="NAY2" s="367"/>
      <c r="NAZ2" s="368"/>
      <c r="NBA2" s="367"/>
      <c r="NBB2" s="367"/>
      <c r="NBC2" s="367"/>
      <c r="NBD2" s="367"/>
      <c r="NBE2" s="367"/>
      <c r="NBF2" s="367"/>
      <c r="NBG2" s="367"/>
      <c r="NBH2" s="368"/>
      <c r="NBI2" s="367"/>
      <c r="NBJ2" s="367"/>
      <c r="NBK2" s="367"/>
      <c r="NBL2" s="367"/>
      <c r="NBM2" s="367"/>
      <c r="NBN2" s="367"/>
      <c r="NBO2" s="367"/>
      <c r="NBP2" s="368"/>
      <c r="NBQ2" s="367"/>
      <c r="NBR2" s="367"/>
      <c r="NBS2" s="367"/>
      <c r="NBT2" s="367"/>
      <c r="NBU2" s="367"/>
      <c r="NBV2" s="367"/>
      <c r="NBW2" s="367"/>
      <c r="NBX2" s="368"/>
      <c r="NBY2" s="367"/>
      <c r="NBZ2" s="367"/>
      <c r="NCA2" s="367"/>
      <c r="NCB2" s="367"/>
      <c r="NCC2" s="367"/>
      <c r="NCD2" s="367"/>
      <c r="NCE2" s="367"/>
      <c r="NCF2" s="368"/>
      <c r="NCG2" s="367"/>
      <c r="NCH2" s="367"/>
      <c r="NCI2" s="367"/>
      <c r="NCJ2" s="367"/>
      <c r="NCK2" s="367"/>
      <c r="NCL2" s="367"/>
      <c r="NCM2" s="367"/>
      <c r="NCN2" s="368"/>
      <c r="NCO2" s="367"/>
      <c r="NCP2" s="367"/>
      <c r="NCQ2" s="367"/>
      <c r="NCR2" s="367"/>
      <c r="NCS2" s="367"/>
      <c r="NCT2" s="367"/>
      <c r="NCU2" s="367"/>
      <c r="NCV2" s="368"/>
      <c r="NCW2" s="367"/>
      <c r="NCX2" s="367"/>
      <c r="NCY2" s="367"/>
      <c r="NCZ2" s="367"/>
      <c r="NDA2" s="367"/>
      <c r="NDB2" s="367"/>
      <c r="NDC2" s="367"/>
      <c r="NDD2" s="368"/>
      <c r="NDE2" s="367"/>
      <c r="NDF2" s="367"/>
      <c r="NDG2" s="367"/>
      <c r="NDH2" s="367"/>
      <c r="NDI2" s="367"/>
      <c r="NDJ2" s="367"/>
      <c r="NDK2" s="367"/>
      <c r="NDL2" s="368"/>
      <c r="NDM2" s="367"/>
      <c r="NDN2" s="367"/>
      <c r="NDO2" s="367"/>
      <c r="NDP2" s="367"/>
      <c r="NDQ2" s="367"/>
      <c r="NDR2" s="367"/>
      <c r="NDS2" s="367"/>
      <c r="NDT2" s="368"/>
      <c r="NDU2" s="367"/>
      <c r="NDV2" s="367"/>
      <c r="NDW2" s="367"/>
      <c r="NDX2" s="367"/>
      <c r="NDY2" s="367"/>
      <c r="NDZ2" s="367"/>
      <c r="NEA2" s="367"/>
      <c r="NEB2" s="368"/>
      <c r="NEC2" s="367"/>
      <c r="NED2" s="367"/>
      <c r="NEE2" s="367"/>
      <c r="NEF2" s="367"/>
      <c r="NEG2" s="367"/>
      <c r="NEH2" s="367"/>
      <c r="NEI2" s="367"/>
      <c r="NEJ2" s="368"/>
      <c r="NEK2" s="367"/>
      <c r="NEL2" s="367"/>
      <c r="NEM2" s="367"/>
      <c r="NEN2" s="367"/>
      <c r="NEO2" s="367"/>
      <c r="NEP2" s="367"/>
      <c r="NEQ2" s="367"/>
      <c r="NER2" s="368"/>
      <c r="NES2" s="367"/>
      <c r="NET2" s="367"/>
      <c r="NEU2" s="367"/>
      <c r="NEV2" s="367"/>
      <c r="NEW2" s="367"/>
      <c r="NEX2" s="367"/>
      <c r="NEY2" s="367"/>
      <c r="NEZ2" s="368"/>
      <c r="NFA2" s="367"/>
      <c r="NFB2" s="367"/>
      <c r="NFC2" s="367"/>
      <c r="NFD2" s="367"/>
      <c r="NFE2" s="367"/>
      <c r="NFF2" s="367"/>
      <c r="NFG2" s="367"/>
      <c r="NFH2" s="368"/>
      <c r="NFI2" s="367"/>
      <c r="NFJ2" s="367"/>
      <c r="NFK2" s="367"/>
      <c r="NFL2" s="367"/>
      <c r="NFM2" s="367"/>
      <c r="NFN2" s="367"/>
      <c r="NFO2" s="367"/>
      <c r="NFP2" s="368"/>
      <c r="NFQ2" s="367"/>
      <c r="NFR2" s="367"/>
      <c r="NFS2" s="367"/>
      <c r="NFT2" s="367"/>
      <c r="NFU2" s="367"/>
      <c r="NFV2" s="367"/>
      <c r="NFW2" s="367"/>
      <c r="NFX2" s="368"/>
      <c r="NFY2" s="367"/>
      <c r="NFZ2" s="367"/>
      <c r="NGA2" s="367"/>
      <c r="NGB2" s="367"/>
      <c r="NGC2" s="367"/>
      <c r="NGD2" s="367"/>
      <c r="NGE2" s="367"/>
      <c r="NGF2" s="368"/>
      <c r="NGG2" s="367"/>
      <c r="NGH2" s="367"/>
      <c r="NGI2" s="367"/>
      <c r="NGJ2" s="367"/>
      <c r="NGK2" s="367"/>
      <c r="NGL2" s="367"/>
      <c r="NGM2" s="367"/>
      <c r="NGN2" s="368"/>
      <c r="NGO2" s="367"/>
      <c r="NGP2" s="367"/>
      <c r="NGQ2" s="367"/>
      <c r="NGR2" s="367"/>
      <c r="NGS2" s="367"/>
      <c r="NGT2" s="367"/>
      <c r="NGU2" s="367"/>
      <c r="NGV2" s="368"/>
      <c r="NGW2" s="367"/>
      <c r="NGX2" s="367"/>
      <c r="NGY2" s="367"/>
      <c r="NGZ2" s="367"/>
      <c r="NHA2" s="367"/>
      <c r="NHB2" s="367"/>
      <c r="NHC2" s="367"/>
      <c r="NHD2" s="368"/>
      <c r="NHE2" s="367"/>
      <c r="NHF2" s="367"/>
      <c r="NHG2" s="367"/>
      <c r="NHH2" s="367"/>
      <c r="NHI2" s="367"/>
      <c r="NHJ2" s="367"/>
      <c r="NHK2" s="367"/>
      <c r="NHL2" s="368"/>
      <c r="NHM2" s="367"/>
      <c r="NHN2" s="367"/>
      <c r="NHO2" s="367"/>
      <c r="NHP2" s="367"/>
      <c r="NHQ2" s="367"/>
      <c r="NHR2" s="367"/>
      <c r="NHS2" s="367"/>
      <c r="NHT2" s="368"/>
      <c r="NHU2" s="367"/>
      <c r="NHV2" s="367"/>
      <c r="NHW2" s="367"/>
      <c r="NHX2" s="367"/>
      <c r="NHY2" s="367"/>
      <c r="NHZ2" s="367"/>
      <c r="NIA2" s="367"/>
      <c r="NIB2" s="368"/>
      <c r="NIC2" s="367"/>
      <c r="NID2" s="367"/>
      <c r="NIE2" s="367"/>
      <c r="NIF2" s="367"/>
      <c r="NIG2" s="367"/>
      <c r="NIH2" s="367"/>
      <c r="NII2" s="367"/>
      <c r="NIJ2" s="368"/>
      <c r="NIK2" s="367"/>
      <c r="NIL2" s="367"/>
      <c r="NIM2" s="367"/>
      <c r="NIN2" s="367"/>
      <c r="NIO2" s="367"/>
      <c r="NIP2" s="367"/>
      <c r="NIQ2" s="367"/>
      <c r="NIR2" s="368"/>
      <c r="NIS2" s="367"/>
      <c r="NIT2" s="367"/>
      <c r="NIU2" s="367"/>
      <c r="NIV2" s="367"/>
      <c r="NIW2" s="367"/>
      <c r="NIX2" s="367"/>
      <c r="NIY2" s="367"/>
      <c r="NIZ2" s="368"/>
      <c r="NJA2" s="367"/>
      <c r="NJB2" s="367"/>
      <c r="NJC2" s="367"/>
      <c r="NJD2" s="367"/>
      <c r="NJE2" s="367"/>
      <c r="NJF2" s="367"/>
      <c r="NJG2" s="367"/>
      <c r="NJH2" s="368"/>
      <c r="NJI2" s="367"/>
      <c r="NJJ2" s="367"/>
      <c r="NJK2" s="367"/>
      <c r="NJL2" s="367"/>
      <c r="NJM2" s="367"/>
      <c r="NJN2" s="367"/>
      <c r="NJO2" s="367"/>
      <c r="NJP2" s="368"/>
      <c r="NJQ2" s="367"/>
      <c r="NJR2" s="367"/>
      <c r="NJS2" s="367"/>
      <c r="NJT2" s="367"/>
      <c r="NJU2" s="367"/>
      <c r="NJV2" s="367"/>
      <c r="NJW2" s="367"/>
      <c r="NJX2" s="368"/>
      <c r="NJY2" s="367"/>
      <c r="NJZ2" s="367"/>
      <c r="NKA2" s="367"/>
      <c r="NKB2" s="367"/>
      <c r="NKC2" s="367"/>
      <c r="NKD2" s="367"/>
      <c r="NKE2" s="367"/>
      <c r="NKF2" s="368"/>
      <c r="NKG2" s="367"/>
      <c r="NKH2" s="367"/>
      <c r="NKI2" s="367"/>
      <c r="NKJ2" s="367"/>
      <c r="NKK2" s="367"/>
      <c r="NKL2" s="367"/>
      <c r="NKM2" s="367"/>
      <c r="NKN2" s="368"/>
      <c r="NKO2" s="367"/>
      <c r="NKP2" s="367"/>
      <c r="NKQ2" s="367"/>
      <c r="NKR2" s="367"/>
      <c r="NKS2" s="367"/>
      <c r="NKT2" s="367"/>
      <c r="NKU2" s="367"/>
      <c r="NKV2" s="368"/>
      <c r="NKW2" s="367"/>
      <c r="NKX2" s="367"/>
      <c r="NKY2" s="367"/>
      <c r="NKZ2" s="367"/>
      <c r="NLA2" s="367"/>
      <c r="NLB2" s="367"/>
      <c r="NLC2" s="367"/>
      <c r="NLD2" s="368"/>
      <c r="NLE2" s="367"/>
      <c r="NLF2" s="367"/>
      <c r="NLG2" s="367"/>
      <c r="NLH2" s="367"/>
      <c r="NLI2" s="367"/>
      <c r="NLJ2" s="367"/>
      <c r="NLK2" s="367"/>
      <c r="NLL2" s="368"/>
      <c r="NLM2" s="367"/>
      <c r="NLN2" s="367"/>
      <c r="NLO2" s="367"/>
      <c r="NLP2" s="367"/>
      <c r="NLQ2" s="367"/>
      <c r="NLR2" s="367"/>
      <c r="NLS2" s="367"/>
      <c r="NLT2" s="368"/>
      <c r="NLU2" s="367"/>
      <c r="NLV2" s="367"/>
      <c r="NLW2" s="367"/>
      <c r="NLX2" s="367"/>
      <c r="NLY2" s="367"/>
      <c r="NLZ2" s="367"/>
      <c r="NMA2" s="367"/>
      <c r="NMB2" s="368"/>
      <c r="NMC2" s="367"/>
      <c r="NMD2" s="367"/>
      <c r="NME2" s="367"/>
      <c r="NMF2" s="367"/>
      <c r="NMG2" s="367"/>
      <c r="NMH2" s="367"/>
      <c r="NMI2" s="367"/>
      <c r="NMJ2" s="368"/>
      <c r="NMK2" s="367"/>
      <c r="NML2" s="367"/>
      <c r="NMM2" s="367"/>
      <c r="NMN2" s="367"/>
      <c r="NMO2" s="367"/>
      <c r="NMP2" s="367"/>
      <c r="NMQ2" s="367"/>
      <c r="NMR2" s="368"/>
      <c r="NMS2" s="367"/>
      <c r="NMT2" s="367"/>
      <c r="NMU2" s="367"/>
      <c r="NMV2" s="367"/>
      <c r="NMW2" s="367"/>
      <c r="NMX2" s="367"/>
      <c r="NMY2" s="367"/>
      <c r="NMZ2" s="368"/>
      <c r="NNA2" s="367"/>
      <c r="NNB2" s="367"/>
      <c r="NNC2" s="367"/>
      <c r="NND2" s="367"/>
      <c r="NNE2" s="367"/>
      <c r="NNF2" s="367"/>
      <c r="NNG2" s="367"/>
      <c r="NNH2" s="368"/>
      <c r="NNI2" s="367"/>
      <c r="NNJ2" s="367"/>
      <c r="NNK2" s="367"/>
      <c r="NNL2" s="367"/>
      <c r="NNM2" s="367"/>
      <c r="NNN2" s="367"/>
      <c r="NNO2" s="367"/>
      <c r="NNP2" s="368"/>
      <c r="NNQ2" s="367"/>
      <c r="NNR2" s="367"/>
      <c r="NNS2" s="367"/>
      <c r="NNT2" s="367"/>
      <c r="NNU2" s="367"/>
      <c r="NNV2" s="367"/>
      <c r="NNW2" s="367"/>
      <c r="NNX2" s="368"/>
      <c r="NNY2" s="367"/>
      <c r="NNZ2" s="367"/>
      <c r="NOA2" s="367"/>
      <c r="NOB2" s="367"/>
      <c r="NOC2" s="367"/>
      <c r="NOD2" s="367"/>
      <c r="NOE2" s="367"/>
      <c r="NOF2" s="368"/>
      <c r="NOG2" s="367"/>
      <c r="NOH2" s="367"/>
      <c r="NOI2" s="367"/>
      <c r="NOJ2" s="367"/>
      <c r="NOK2" s="367"/>
      <c r="NOL2" s="367"/>
      <c r="NOM2" s="367"/>
      <c r="NON2" s="368"/>
      <c r="NOO2" s="367"/>
      <c r="NOP2" s="367"/>
      <c r="NOQ2" s="367"/>
      <c r="NOR2" s="367"/>
      <c r="NOS2" s="367"/>
      <c r="NOT2" s="367"/>
      <c r="NOU2" s="367"/>
      <c r="NOV2" s="368"/>
      <c r="NOW2" s="367"/>
      <c r="NOX2" s="367"/>
      <c r="NOY2" s="367"/>
      <c r="NOZ2" s="367"/>
      <c r="NPA2" s="367"/>
      <c r="NPB2" s="367"/>
      <c r="NPC2" s="367"/>
      <c r="NPD2" s="368"/>
      <c r="NPE2" s="367"/>
      <c r="NPF2" s="367"/>
      <c r="NPG2" s="367"/>
      <c r="NPH2" s="367"/>
      <c r="NPI2" s="367"/>
      <c r="NPJ2" s="367"/>
      <c r="NPK2" s="367"/>
      <c r="NPL2" s="368"/>
      <c r="NPM2" s="367"/>
      <c r="NPN2" s="367"/>
      <c r="NPO2" s="367"/>
      <c r="NPP2" s="367"/>
      <c r="NPQ2" s="367"/>
      <c r="NPR2" s="367"/>
      <c r="NPS2" s="367"/>
      <c r="NPT2" s="368"/>
      <c r="NPU2" s="367"/>
      <c r="NPV2" s="367"/>
      <c r="NPW2" s="367"/>
      <c r="NPX2" s="367"/>
      <c r="NPY2" s="367"/>
      <c r="NPZ2" s="367"/>
      <c r="NQA2" s="367"/>
      <c r="NQB2" s="368"/>
      <c r="NQC2" s="367"/>
      <c r="NQD2" s="367"/>
      <c r="NQE2" s="367"/>
      <c r="NQF2" s="367"/>
      <c r="NQG2" s="367"/>
      <c r="NQH2" s="367"/>
      <c r="NQI2" s="367"/>
      <c r="NQJ2" s="368"/>
      <c r="NQK2" s="367"/>
      <c r="NQL2" s="367"/>
      <c r="NQM2" s="367"/>
      <c r="NQN2" s="367"/>
      <c r="NQO2" s="367"/>
      <c r="NQP2" s="367"/>
      <c r="NQQ2" s="367"/>
      <c r="NQR2" s="368"/>
      <c r="NQS2" s="367"/>
      <c r="NQT2" s="367"/>
      <c r="NQU2" s="367"/>
      <c r="NQV2" s="367"/>
      <c r="NQW2" s="367"/>
      <c r="NQX2" s="367"/>
      <c r="NQY2" s="367"/>
      <c r="NQZ2" s="368"/>
      <c r="NRA2" s="367"/>
      <c r="NRB2" s="367"/>
      <c r="NRC2" s="367"/>
      <c r="NRD2" s="367"/>
      <c r="NRE2" s="367"/>
      <c r="NRF2" s="367"/>
      <c r="NRG2" s="367"/>
      <c r="NRH2" s="368"/>
      <c r="NRI2" s="367"/>
      <c r="NRJ2" s="367"/>
      <c r="NRK2" s="367"/>
      <c r="NRL2" s="367"/>
      <c r="NRM2" s="367"/>
      <c r="NRN2" s="367"/>
      <c r="NRO2" s="367"/>
      <c r="NRP2" s="368"/>
      <c r="NRQ2" s="367"/>
      <c r="NRR2" s="367"/>
      <c r="NRS2" s="367"/>
      <c r="NRT2" s="367"/>
      <c r="NRU2" s="367"/>
      <c r="NRV2" s="367"/>
      <c r="NRW2" s="367"/>
      <c r="NRX2" s="368"/>
      <c r="NRY2" s="367"/>
      <c r="NRZ2" s="367"/>
      <c r="NSA2" s="367"/>
      <c r="NSB2" s="367"/>
      <c r="NSC2" s="367"/>
      <c r="NSD2" s="367"/>
      <c r="NSE2" s="367"/>
      <c r="NSF2" s="368"/>
      <c r="NSG2" s="367"/>
      <c r="NSH2" s="367"/>
      <c r="NSI2" s="367"/>
      <c r="NSJ2" s="367"/>
      <c r="NSK2" s="367"/>
      <c r="NSL2" s="367"/>
      <c r="NSM2" s="367"/>
      <c r="NSN2" s="368"/>
      <c r="NSO2" s="367"/>
      <c r="NSP2" s="367"/>
      <c r="NSQ2" s="367"/>
      <c r="NSR2" s="367"/>
      <c r="NSS2" s="367"/>
      <c r="NST2" s="367"/>
      <c r="NSU2" s="367"/>
      <c r="NSV2" s="368"/>
      <c r="NSW2" s="367"/>
      <c r="NSX2" s="367"/>
      <c r="NSY2" s="367"/>
      <c r="NSZ2" s="367"/>
      <c r="NTA2" s="367"/>
      <c r="NTB2" s="367"/>
      <c r="NTC2" s="367"/>
      <c r="NTD2" s="368"/>
      <c r="NTE2" s="367"/>
      <c r="NTF2" s="367"/>
      <c r="NTG2" s="367"/>
      <c r="NTH2" s="367"/>
      <c r="NTI2" s="367"/>
      <c r="NTJ2" s="367"/>
      <c r="NTK2" s="367"/>
      <c r="NTL2" s="368"/>
      <c r="NTM2" s="367"/>
      <c r="NTN2" s="367"/>
      <c r="NTO2" s="367"/>
      <c r="NTP2" s="367"/>
      <c r="NTQ2" s="367"/>
      <c r="NTR2" s="367"/>
      <c r="NTS2" s="367"/>
      <c r="NTT2" s="368"/>
      <c r="NTU2" s="367"/>
      <c r="NTV2" s="367"/>
      <c r="NTW2" s="367"/>
      <c r="NTX2" s="367"/>
      <c r="NTY2" s="367"/>
      <c r="NTZ2" s="367"/>
      <c r="NUA2" s="367"/>
      <c r="NUB2" s="368"/>
      <c r="NUC2" s="367"/>
      <c r="NUD2" s="367"/>
      <c r="NUE2" s="367"/>
      <c r="NUF2" s="367"/>
      <c r="NUG2" s="367"/>
      <c r="NUH2" s="367"/>
      <c r="NUI2" s="367"/>
      <c r="NUJ2" s="368"/>
      <c r="NUK2" s="367"/>
      <c r="NUL2" s="367"/>
      <c r="NUM2" s="367"/>
      <c r="NUN2" s="367"/>
      <c r="NUO2" s="367"/>
      <c r="NUP2" s="367"/>
      <c r="NUQ2" s="367"/>
      <c r="NUR2" s="368"/>
      <c r="NUS2" s="367"/>
      <c r="NUT2" s="367"/>
      <c r="NUU2" s="367"/>
      <c r="NUV2" s="367"/>
      <c r="NUW2" s="367"/>
      <c r="NUX2" s="367"/>
      <c r="NUY2" s="367"/>
      <c r="NUZ2" s="368"/>
      <c r="NVA2" s="367"/>
      <c r="NVB2" s="367"/>
      <c r="NVC2" s="367"/>
      <c r="NVD2" s="367"/>
      <c r="NVE2" s="367"/>
      <c r="NVF2" s="367"/>
      <c r="NVG2" s="367"/>
      <c r="NVH2" s="368"/>
      <c r="NVI2" s="367"/>
      <c r="NVJ2" s="367"/>
      <c r="NVK2" s="367"/>
      <c r="NVL2" s="367"/>
      <c r="NVM2" s="367"/>
      <c r="NVN2" s="367"/>
      <c r="NVO2" s="367"/>
      <c r="NVP2" s="368"/>
      <c r="NVQ2" s="367"/>
      <c r="NVR2" s="367"/>
      <c r="NVS2" s="367"/>
      <c r="NVT2" s="367"/>
      <c r="NVU2" s="367"/>
      <c r="NVV2" s="367"/>
      <c r="NVW2" s="367"/>
      <c r="NVX2" s="368"/>
      <c r="NVY2" s="367"/>
      <c r="NVZ2" s="367"/>
      <c r="NWA2" s="367"/>
      <c r="NWB2" s="367"/>
      <c r="NWC2" s="367"/>
      <c r="NWD2" s="367"/>
      <c r="NWE2" s="367"/>
      <c r="NWF2" s="368"/>
      <c r="NWG2" s="367"/>
      <c r="NWH2" s="367"/>
      <c r="NWI2" s="367"/>
      <c r="NWJ2" s="367"/>
      <c r="NWK2" s="367"/>
      <c r="NWL2" s="367"/>
      <c r="NWM2" s="367"/>
      <c r="NWN2" s="368"/>
      <c r="NWO2" s="367"/>
      <c r="NWP2" s="367"/>
      <c r="NWQ2" s="367"/>
      <c r="NWR2" s="367"/>
      <c r="NWS2" s="367"/>
      <c r="NWT2" s="367"/>
      <c r="NWU2" s="367"/>
      <c r="NWV2" s="368"/>
      <c r="NWW2" s="367"/>
      <c r="NWX2" s="367"/>
      <c r="NWY2" s="367"/>
      <c r="NWZ2" s="367"/>
      <c r="NXA2" s="367"/>
      <c r="NXB2" s="367"/>
      <c r="NXC2" s="367"/>
      <c r="NXD2" s="368"/>
      <c r="NXE2" s="367"/>
      <c r="NXF2" s="367"/>
      <c r="NXG2" s="367"/>
      <c r="NXH2" s="367"/>
      <c r="NXI2" s="367"/>
      <c r="NXJ2" s="367"/>
      <c r="NXK2" s="367"/>
      <c r="NXL2" s="368"/>
      <c r="NXM2" s="367"/>
      <c r="NXN2" s="367"/>
      <c r="NXO2" s="367"/>
      <c r="NXP2" s="367"/>
      <c r="NXQ2" s="367"/>
      <c r="NXR2" s="367"/>
      <c r="NXS2" s="367"/>
      <c r="NXT2" s="368"/>
      <c r="NXU2" s="367"/>
      <c r="NXV2" s="367"/>
      <c r="NXW2" s="367"/>
      <c r="NXX2" s="367"/>
      <c r="NXY2" s="367"/>
      <c r="NXZ2" s="367"/>
      <c r="NYA2" s="367"/>
      <c r="NYB2" s="368"/>
      <c r="NYC2" s="367"/>
      <c r="NYD2" s="367"/>
      <c r="NYE2" s="367"/>
      <c r="NYF2" s="367"/>
      <c r="NYG2" s="367"/>
      <c r="NYH2" s="367"/>
      <c r="NYI2" s="367"/>
      <c r="NYJ2" s="368"/>
      <c r="NYK2" s="367"/>
      <c r="NYL2" s="367"/>
      <c r="NYM2" s="367"/>
      <c r="NYN2" s="367"/>
      <c r="NYO2" s="367"/>
      <c r="NYP2" s="367"/>
      <c r="NYQ2" s="367"/>
      <c r="NYR2" s="368"/>
      <c r="NYS2" s="367"/>
      <c r="NYT2" s="367"/>
      <c r="NYU2" s="367"/>
      <c r="NYV2" s="367"/>
      <c r="NYW2" s="367"/>
      <c r="NYX2" s="367"/>
      <c r="NYY2" s="367"/>
      <c r="NYZ2" s="368"/>
      <c r="NZA2" s="367"/>
      <c r="NZB2" s="367"/>
      <c r="NZC2" s="367"/>
      <c r="NZD2" s="367"/>
      <c r="NZE2" s="367"/>
      <c r="NZF2" s="367"/>
      <c r="NZG2" s="367"/>
      <c r="NZH2" s="368"/>
      <c r="NZI2" s="367"/>
      <c r="NZJ2" s="367"/>
      <c r="NZK2" s="367"/>
      <c r="NZL2" s="367"/>
      <c r="NZM2" s="367"/>
      <c r="NZN2" s="367"/>
      <c r="NZO2" s="367"/>
      <c r="NZP2" s="368"/>
      <c r="NZQ2" s="367"/>
      <c r="NZR2" s="367"/>
      <c r="NZS2" s="367"/>
      <c r="NZT2" s="367"/>
      <c r="NZU2" s="367"/>
      <c r="NZV2" s="367"/>
      <c r="NZW2" s="367"/>
      <c r="NZX2" s="368"/>
      <c r="NZY2" s="367"/>
      <c r="NZZ2" s="367"/>
      <c r="OAA2" s="367"/>
      <c r="OAB2" s="367"/>
      <c r="OAC2" s="367"/>
      <c r="OAD2" s="367"/>
      <c r="OAE2" s="367"/>
      <c r="OAF2" s="368"/>
      <c r="OAG2" s="367"/>
      <c r="OAH2" s="367"/>
      <c r="OAI2" s="367"/>
      <c r="OAJ2" s="367"/>
      <c r="OAK2" s="367"/>
      <c r="OAL2" s="367"/>
      <c r="OAM2" s="367"/>
      <c r="OAN2" s="368"/>
      <c r="OAO2" s="367"/>
      <c r="OAP2" s="367"/>
      <c r="OAQ2" s="367"/>
      <c r="OAR2" s="367"/>
      <c r="OAS2" s="367"/>
      <c r="OAT2" s="367"/>
      <c r="OAU2" s="367"/>
      <c r="OAV2" s="368"/>
      <c r="OAW2" s="367"/>
      <c r="OAX2" s="367"/>
      <c r="OAY2" s="367"/>
      <c r="OAZ2" s="367"/>
      <c r="OBA2" s="367"/>
      <c r="OBB2" s="367"/>
      <c r="OBC2" s="367"/>
      <c r="OBD2" s="368"/>
      <c r="OBE2" s="367"/>
      <c r="OBF2" s="367"/>
      <c r="OBG2" s="367"/>
      <c r="OBH2" s="367"/>
      <c r="OBI2" s="367"/>
      <c r="OBJ2" s="367"/>
      <c r="OBK2" s="367"/>
      <c r="OBL2" s="368"/>
      <c r="OBM2" s="367"/>
      <c r="OBN2" s="367"/>
      <c r="OBO2" s="367"/>
      <c r="OBP2" s="367"/>
      <c r="OBQ2" s="367"/>
      <c r="OBR2" s="367"/>
      <c r="OBS2" s="367"/>
      <c r="OBT2" s="368"/>
      <c r="OBU2" s="367"/>
      <c r="OBV2" s="367"/>
      <c r="OBW2" s="367"/>
      <c r="OBX2" s="367"/>
      <c r="OBY2" s="367"/>
      <c r="OBZ2" s="367"/>
      <c r="OCA2" s="367"/>
      <c r="OCB2" s="368"/>
      <c r="OCC2" s="367"/>
      <c r="OCD2" s="367"/>
      <c r="OCE2" s="367"/>
      <c r="OCF2" s="367"/>
      <c r="OCG2" s="367"/>
      <c r="OCH2" s="367"/>
      <c r="OCI2" s="367"/>
      <c r="OCJ2" s="368"/>
      <c r="OCK2" s="367"/>
      <c r="OCL2" s="367"/>
      <c r="OCM2" s="367"/>
      <c r="OCN2" s="367"/>
      <c r="OCO2" s="367"/>
      <c r="OCP2" s="367"/>
      <c r="OCQ2" s="367"/>
      <c r="OCR2" s="368"/>
      <c r="OCS2" s="367"/>
      <c r="OCT2" s="367"/>
      <c r="OCU2" s="367"/>
      <c r="OCV2" s="367"/>
      <c r="OCW2" s="367"/>
      <c r="OCX2" s="367"/>
      <c r="OCY2" s="367"/>
      <c r="OCZ2" s="368"/>
      <c r="ODA2" s="367"/>
      <c r="ODB2" s="367"/>
      <c r="ODC2" s="367"/>
      <c r="ODD2" s="367"/>
      <c r="ODE2" s="367"/>
      <c r="ODF2" s="367"/>
      <c r="ODG2" s="367"/>
      <c r="ODH2" s="368"/>
      <c r="ODI2" s="367"/>
      <c r="ODJ2" s="367"/>
      <c r="ODK2" s="367"/>
      <c r="ODL2" s="367"/>
      <c r="ODM2" s="367"/>
      <c r="ODN2" s="367"/>
      <c r="ODO2" s="367"/>
      <c r="ODP2" s="368"/>
      <c r="ODQ2" s="367"/>
      <c r="ODR2" s="367"/>
      <c r="ODS2" s="367"/>
      <c r="ODT2" s="367"/>
      <c r="ODU2" s="367"/>
      <c r="ODV2" s="367"/>
      <c r="ODW2" s="367"/>
      <c r="ODX2" s="368"/>
      <c r="ODY2" s="367"/>
      <c r="ODZ2" s="367"/>
      <c r="OEA2" s="367"/>
      <c r="OEB2" s="367"/>
      <c r="OEC2" s="367"/>
      <c r="OED2" s="367"/>
      <c r="OEE2" s="367"/>
      <c r="OEF2" s="368"/>
      <c r="OEG2" s="367"/>
      <c r="OEH2" s="367"/>
      <c r="OEI2" s="367"/>
      <c r="OEJ2" s="367"/>
      <c r="OEK2" s="367"/>
      <c r="OEL2" s="367"/>
      <c r="OEM2" s="367"/>
      <c r="OEN2" s="368"/>
      <c r="OEO2" s="367"/>
      <c r="OEP2" s="367"/>
      <c r="OEQ2" s="367"/>
      <c r="OER2" s="367"/>
      <c r="OES2" s="367"/>
      <c r="OET2" s="367"/>
      <c r="OEU2" s="367"/>
      <c r="OEV2" s="368"/>
      <c r="OEW2" s="367"/>
      <c r="OEX2" s="367"/>
      <c r="OEY2" s="367"/>
      <c r="OEZ2" s="367"/>
      <c r="OFA2" s="367"/>
      <c r="OFB2" s="367"/>
      <c r="OFC2" s="367"/>
      <c r="OFD2" s="368"/>
      <c r="OFE2" s="367"/>
      <c r="OFF2" s="367"/>
      <c r="OFG2" s="367"/>
      <c r="OFH2" s="367"/>
      <c r="OFI2" s="367"/>
      <c r="OFJ2" s="367"/>
      <c r="OFK2" s="367"/>
      <c r="OFL2" s="368"/>
      <c r="OFM2" s="367"/>
      <c r="OFN2" s="367"/>
      <c r="OFO2" s="367"/>
      <c r="OFP2" s="367"/>
      <c r="OFQ2" s="367"/>
      <c r="OFR2" s="367"/>
      <c r="OFS2" s="367"/>
      <c r="OFT2" s="368"/>
      <c r="OFU2" s="367"/>
      <c r="OFV2" s="367"/>
      <c r="OFW2" s="367"/>
      <c r="OFX2" s="367"/>
      <c r="OFY2" s="367"/>
      <c r="OFZ2" s="367"/>
      <c r="OGA2" s="367"/>
      <c r="OGB2" s="368"/>
      <c r="OGC2" s="367"/>
      <c r="OGD2" s="367"/>
      <c r="OGE2" s="367"/>
      <c r="OGF2" s="367"/>
      <c r="OGG2" s="367"/>
      <c r="OGH2" s="367"/>
      <c r="OGI2" s="367"/>
      <c r="OGJ2" s="368"/>
      <c r="OGK2" s="367"/>
      <c r="OGL2" s="367"/>
      <c r="OGM2" s="367"/>
      <c r="OGN2" s="367"/>
      <c r="OGO2" s="367"/>
      <c r="OGP2" s="367"/>
      <c r="OGQ2" s="367"/>
      <c r="OGR2" s="368"/>
      <c r="OGS2" s="367"/>
      <c r="OGT2" s="367"/>
      <c r="OGU2" s="367"/>
      <c r="OGV2" s="367"/>
      <c r="OGW2" s="367"/>
      <c r="OGX2" s="367"/>
      <c r="OGY2" s="367"/>
      <c r="OGZ2" s="368"/>
      <c r="OHA2" s="367"/>
      <c r="OHB2" s="367"/>
      <c r="OHC2" s="367"/>
      <c r="OHD2" s="367"/>
      <c r="OHE2" s="367"/>
      <c r="OHF2" s="367"/>
      <c r="OHG2" s="367"/>
      <c r="OHH2" s="368"/>
      <c r="OHI2" s="367"/>
      <c r="OHJ2" s="367"/>
      <c r="OHK2" s="367"/>
      <c r="OHL2" s="367"/>
      <c r="OHM2" s="367"/>
      <c r="OHN2" s="367"/>
      <c r="OHO2" s="367"/>
      <c r="OHP2" s="368"/>
      <c r="OHQ2" s="367"/>
      <c r="OHR2" s="367"/>
      <c r="OHS2" s="367"/>
      <c r="OHT2" s="367"/>
      <c r="OHU2" s="367"/>
      <c r="OHV2" s="367"/>
      <c r="OHW2" s="367"/>
      <c r="OHX2" s="368"/>
      <c r="OHY2" s="367"/>
      <c r="OHZ2" s="367"/>
      <c r="OIA2" s="367"/>
      <c r="OIB2" s="367"/>
      <c r="OIC2" s="367"/>
      <c r="OID2" s="367"/>
      <c r="OIE2" s="367"/>
      <c r="OIF2" s="368"/>
      <c r="OIG2" s="367"/>
      <c r="OIH2" s="367"/>
      <c r="OII2" s="367"/>
      <c r="OIJ2" s="367"/>
      <c r="OIK2" s="367"/>
      <c r="OIL2" s="367"/>
      <c r="OIM2" s="367"/>
      <c r="OIN2" s="368"/>
      <c r="OIO2" s="367"/>
      <c r="OIP2" s="367"/>
      <c r="OIQ2" s="367"/>
      <c r="OIR2" s="367"/>
      <c r="OIS2" s="367"/>
      <c r="OIT2" s="367"/>
      <c r="OIU2" s="367"/>
      <c r="OIV2" s="368"/>
      <c r="OIW2" s="367"/>
      <c r="OIX2" s="367"/>
      <c r="OIY2" s="367"/>
      <c r="OIZ2" s="367"/>
      <c r="OJA2" s="367"/>
      <c r="OJB2" s="367"/>
      <c r="OJC2" s="367"/>
      <c r="OJD2" s="368"/>
      <c r="OJE2" s="367"/>
      <c r="OJF2" s="367"/>
      <c r="OJG2" s="367"/>
      <c r="OJH2" s="367"/>
      <c r="OJI2" s="367"/>
      <c r="OJJ2" s="367"/>
      <c r="OJK2" s="367"/>
      <c r="OJL2" s="368"/>
      <c r="OJM2" s="367"/>
      <c r="OJN2" s="367"/>
      <c r="OJO2" s="367"/>
      <c r="OJP2" s="367"/>
      <c r="OJQ2" s="367"/>
      <c r="OJR2" s="367"/>
      <c r="OJS2" s="367"/>
      <c r="OJT2" s="368"/>
      <c r="OJU2" s="367"/>
      <c r="OJV2" s="367"/>
      <c r="OJW2" s="367"/>
      <c r="OJX2" s="367"/>
      <c r="OJY2" s="367"/>
      <c r="OJZ2" s="367"/>
      <c r="OKA2" s="367"/>
      <c r="OKB2" s="368"/>
      <c r="OKC2" s="367"/>
      <c r="OKD2" s="367"/>
      <c r="OKE2" s="367"/>
      <c r="OKF2" s="367"/>
      <c r="OKG2" s="367"/>
      <c r="OKH2" s="367"/>
      <c r="OKI2" s="367"/>
      <c r="OKJ2" s="368"/>
      <c r="OKK2" s="367"/>
      <c r="OKL2" s="367"/>
      <c r="OKM2" s="367"/>
      <c r="OKN2" s="367"/>
      <c r="OKO2" s="367"/>
      <c r="OKP2" s="367"/>
      <c r="OKQ2" s="367"/>
      <c r="OKR2" s="368"/>
      <c r="OKS2" s="367"/>
      <c r="OKT2" s="367"/>
      <c r="OKU2" s="367"/>
      <c r="OKV2" s="367"/>
      <c r="OKW2" s="367"/>
      <c r="OKX2" s="367"/>
      <c r="OKY2" s="367"/>
      <c r="OKZ2" s="368"/>
      <c r="OLA2" s="367"/>
      <c r="OLB2" s="367"/>
      <c r="OLC2" s="367"/>
      <c r="OLD2" s="367"/>
      <c r="OLE2" s="367"/>
      <c r="OLF2" s="367"/>
      <c r="OLG2" s="367"/>
      <c r="OLH2" s="368"/>
      <c r="OLI2" s="367"/>
      <c r="OLJ2" s="367"/>
      <c r="OLK2" s="367"/>
      <c r="OLL2" s="367"/>
      <c r="OLM2" s="367"/>
      <c r="OLN2" s="367"/>
      <c r="OLO2" s="367"/>
      <c r="OLP2" s="368"/>
      <c r="OLQ2" s="367"/>
      <c r="OLR2" s="367"/>
      <c r="OLS2" s="367"/>
      <c r="OLT2" s="367"/>
      <c r="OLU2" s="367"/>
      <c r="OLV2" s="367"/>
      <c r="OLW2" s="367"/>
      <c r="OLX2" s="368"/>
      <c r="OLY2" s="367"/>
      <c r="OLZ2" s="367"/>
      <c r="OMA2" s="367"/>
      <c r="OMB2" s="367"/>
      <c r="OMC2" s="367"/>
      <c r="OMD2" s="367"/>
      <c r="OME2" s="367"/>
      <c r="OMF2" s="368"/>
      <c r="OMG2" s="367"/>
      <c r="OMH2" s="367"/>
      <c r="OMI2" s="367"/>
      <c r="OMJ2" s="367"/>
      <c r="OMK2" s="367"/>
      <c r="OML2" s="367"/>
      <c r="OMM2" s="367"/>
      <c r="OMN2" s="368"/>
      <c r="OMO2" s="367"/>
      <c r="OMP2" s="367"/>
      <c r="OMQ2" s="367"/>
      <c r="OMR2" s="367"/>
      <c r="OMS2" s="367"/>
      <c r="OMT2" s="367"/>
      <c r="OMU2" s="367"/>
      <c r="OMV2" s="368"/>
      <c r="OMW2" s="367"/>
      <c r="OMX2" s="367"/>
      <c r="OMY2" s="367"/>
      <c r="OMZ2" s="367"/>
      <c r="ONA2" s="367"/>
      <c r="ONB2" s="367"/>
      <c r="ONC2" s="367"/>
      <c r="OND2" s="368"/>
      <c r="ONE2" s="367"/>
      <c r="ONF2" s="367"/>
      <c r="ONG2" s="367"/>
      <c r="ONH2" s="367"/>
      <c r="ONI2" s="367"/>
      <c r="ONJ2" s="367"/>
      <c r="ONK2" s="367"/>
      <c r="ONL2" s="368"/>
      <c r="ONM2" s="367"/>
      <c r="ONN2" s="367"/>
      <c r="ONO2" s="367"/>
      <c r="ONP2" s="367"/>
      <c r="ONQ2" s="367"/>
      <c r="ONR2" s="367"/>
      <c r="ONS2" s="367"/>
      <c r="ONT2" s="368"/>
      <c r="ONU2" s="367"/>
      <c r="ONV2" s="367"/>
      <c r="ONW2" s="367"/>
      <c r="ONX2" s="367"/>
      <c r="ONY2" s="367"/>
      <c r="ONZ2" s="367"/>
      <c r="OOA2" s="367"/>
      <c r="OOB2" s="368"/>
      <c r="OOC2" s="367"/>
      <c r="OOD2" s="367"/>
      <c r="OOE2" s="367"/>
      <c r="OOF2" s="367"/>
      <c r="OOG2" s="367"/>
      <c r="OOH2" s="367"/>
      <c r="OOI2" s="367"/>
      <c r="OOJ2" s="368"/>
      <c r="OOK2" s="367"/>
      <c r="OOL2" s="367"/>
      <c r="OOM2" s="367"/>
      <c r="OON2" s="367"/>
      <c r="OOO2" s="367"/>
      <c r="OOP2" s="367"/>
      <c r="OOQ2" s="367"/>
      <c r="OOR2" s="368"/>
      <c r="OOS2" s="367"/>
      <c r="OOT2" s="367"/>
      <c r="OOU2" s="367"/>
      <c r="OOV2" s="367"/>
      <c r="OOW2" s="367"/>
      <c r="OOX2" s="367"/>
      <c r="OOY2" s="367"/>
      <c r="OOZ2" s="368"/>
      <c r="OPA2" s="367"/>
      <c r="OPB2" s="367"/>
      <c r="OPC2" s="367"/>
      <c r="OPD2" s="367"/>
      <c r="OPE2" s="367"/>
      <c r="OPF2" s="367"/>
      <c r="OPG2" s="367"/>
      <c r="OPH2" s="368"/>
      <c r="OPI2" s="367"/>
      <c r="OPJ2" s="367"/>
      <c r="OPK2" s="367"/>
      <c r="OPL2" s="367"/>
      <c r="OPM2" s="367"/>
      <c r="OPN2" s="367"/>
      <c r="OPO2" s="367"/>
      <c r="OPP2" s="368"/>
      <c r="OPQ2" s="367"/>
      <c r="OPR2" s="367"/>
      <c r="OPS2" s="367"/>
      <c r="OPT2" s="367"/>
      <c r="OPU2" s="367"/>
      <c r="OPV2" s="367"/>
      <c r="OPW2" s="367"/>
      <c r="OPX2" s="368"/>
      <c r="OPY2" s="367"/>
      <c r="OPZ2" s="367"/>
      <c r="OQA2" s="367"/>
      <c r="OQB2" s="367"/>
      <c r="OQC2" s="367"/>
      <c r="OQD2" s="367"/>
      <c r="OQE2" s="367"/>
      <c r="OQF2" s="368"/>
      <c r="OQG2" s="367"/>
      <c r="OQH2" s="367"/>
      <c r="OQI2" s="367"/>
      <c r="OQJ2" s="367"/>
      <c r="OQK2" s="367"/>
      <c r="OQL2" s="367"/>
      <c r="OQM2" s="367"/>
      <c r="OQN2" s="368"/>
      <c r="OQO2" s="367"/>
      <c r="OQP2" s="367"/>
      <c r="OQQ2" s="367"/>
      <c r="OQR2" s="367"/>
      <c r="OQS2" s="367"/>
      <c r="OQT2" s="367"/>
      <c r="OQU2" s="367"/>
      <c r="OQV2" s="368"/>
      <c r="OQW2" s="367"/>
      <c r="OQX2" s="367"/>
      <c r="OQY2" s="367"/>
      <c r="OQZ2" s="367"/>
      <c r="ORA2" s="367"/>
      <c r="ORB2" s="367"/>
      <c r="ORC2" s="367"/>
      <c r="ORD2" s="368"/>
      <c r="ORE2" s="367"/>
      <c r="ORF2" s="367"/>
      <c r="ORG2" s="367"/>
      <c r="ORH2" s="367"/>
      <c r="ORI2" s="367"/>
      <c r="ORJ2" s="367"/>
      <c r="ORK2" s="367"/>
      <c r="ORL2" s="368"/>
      <c r="ORM2" s="367"/>
      <c r="ORN2" s="367"/>
      <c r="ORO2" s="367"/>
      <c r="ORP2" s="367"/>
      <c r="ORQ2" s="367"/>
      <c r="ORR2" s="367"/>
      <c r="ORS2" s="367"/>
      <c r="ORT2" s="368"/>
      <c r="ORU2" s="367"/>
      <c r="ORV2" s="367"/>
      <c r="ORW2" s="367"/>
      <c r="ORX2" s="367"/>
      <c r="ORY2" s="367"/>
      <c r="ORZ2" s="367"/>
      <c r="OSA2" s="367"/>
      <c r="OSB2" s="368"/>
      <c r="OSC2" s="367"/>
      <c r="OSD2" s="367"/>
      <c r="OSE2" s="367"/>
      <c r="OSF2" s="367"/>
      <c r="OSG2" s="367"/>
      <c r="OSH2" s="367"/>
      <c r="OSI2" s="367"/>
      <c r="OSJ2" s="368"/>
      <c r="OSK2" s="367"/>
      <c r="OSL2" s="367"/>
      <c r="OSM2" s="367"/>
      <c r="OSN2" s="367"/>
      <c r="OSO2" s="367"/>
      <c r="OSP2" s="367"/>
      <c r="OSQ2" s="367"/>
      <c r="OSR2" s="368"/>
      <c r="OSS2" s="367"/>
      <c r="OST2" s="367"/>
      <c r="OSU2" s="367"/>
      <c r="OSV2" s="367"/>
      <c r="OSW2" s="367"/>
      <c r="OSX2" s="367"/>
      <c r="OSY2" s="367"/>
      <c r="OSZ2" s="368"/>
      <c r="OTA2" s="367"/>
      <c r="OTB2" s="367"/>
      <c r="OTC2" s="367"/>
      <c r="OTD2" s="367"/>
      <c r="OTE2" s="367"/>
      <c r="OTF2" s="367"/>
      <c r="OTG2" s="367"/>
      <c r="OTH2" s="368"/>
      <c r="OTI2" s="367"/>
      <c r="OTJ2" s="367"/>
      <c r="OTK2" s="367"/>
      <c r="OTL2" s="367"/>
      <c r="OTM2" s="367"/>
      <c r="OTN2" s="367"/>
      <c r="OTO2" s="367"/>
      <c r="OTP2" s="368"/>
      <c r="OTQ2" s="367"/>
      <c r="OTR2" s="367"/>
      <c r="OTS2" s="367"/>
      <c r="OTT2" s="367"/>
      <c r="OTU2" s="367"/>
      <c r="OTV2" s="367"/>
      <c r="OTW2" s="367"/>
      <c r="OTX2" s="368"/>
      <c r="OTY2" s="367"/>
      <c r="OTZ2" s="367"/>
      <c r="OUA2" s="367"/>
      <c r="OUB2" s="367"/>
      <c r="OUC2" s="367"/>
      <c r="OUD2" s="367"/>
      <c r="OUE2" s="367"/>
      <c r="OUF2" s="368"/>
      <c r="OUG2" s="367"/>
      <c r="OUH2" s="367"/>
      <c r="OUI2" s="367"/>
      <c r="OUJ2" s="367"/>
      <c r="OUK2" s="367"/>
      <c r="OUL2" s="367"/>
      <c r="OUM2" s="367"/>
      <c r="OUN2" s="368"/>
      <c r="OUO2" s="367"/>
      <c r="OUP2" s="367"/>
      <c r="OUQ2" s="367"/>
      <c r="OUR2" s="367"/>
      <c r="OUS2" s="367"/>
      <c r="OUT2" s="367"/>
      <c r="OUU2" s="367"/>
      <c r="OUV2" s="368"/>
      <c r="OUW2" s="367"/>
      <c r="OUX2" s="367"/>
      <c r="OUY2" s="367"/>
      <c r="OUZ2" s="367"/>
      <c r="OVA2" s="367"/>
      <c r="OVB2" s="367"/>
      <c r="OVC2" s="367"/>
      <c r="OVD2" s="368"/>
      <c r="OVE2" s="367"/>
      <c r="OVF2" s="367"/>
      <c r="OVG2" s="367"/>
      <c r="OVH2" s="367"/>
      <c r="OVI2" s="367"/>
      <c r="OVJ2" s="367"/>
      <c r="OVK2" s="367"/>
      <c r="OVL2" s="368"/>
      <c r="OVM2" s="367"/>
      <c r="OVN2" s="367"/>
      <c r="OVO2" s="367"/>
      <c r="OVP2" s="367"/>
      <c r="OVQ2" s="367"/>
      <c r="OVR2" s="367"/>
      <c r="OVS2" s="367"/>
      <c r="OVT2" s="368"/>
      <c r="OVU2" s="367"/>
      <c r="OVV2" s="367"/>
      <c r="OVW2" s="367"/>
      <c r="OVX2" s="367"/>
      <c r="OVY2" s="367"/>
      <c r="OVZ2" s="367"/>
      <c r="OWA2" s="367"/>
      <c r="OWB2" s="368"/>
      <c r="OWC2" s="367"/>
      <c r="OWD2" s="367"/>
      <c r="OWE2" s="367"/>
      <c r="OWF2" s="367"/>
      <c r="OWG2" s="367"/>
      <c r="OWH2" s="367"/>
      <c r="OWI2" s="367"/>
      <c r="OWJ2" s="368"/>
      <c r="OWK2" s="367"/>
      <c r="OWL2" s="367"/>
      <c r="OWM2" s="367"/>
      <c r="OWN2" s="367"/>
      <c r="OWO2" s="367"/>
      <c r="OWP2" s="367"/>
      <c r="OWQ2" s="367"/>
      <c r="OWR2" s="368"/>
      <c r="OWS2" s="367"/>
      <c r="OWT2" s="367"/>
      <c r="OWU2" s="367"/>
      <c r="OWV2" s="367"/>
      <c r="OWW2" s="367"/>
      <c r="OWX2" s="367"/>
      <c r="OWY2" s="367"/>
      <c r="OWZ2" s="368"/>
      <c r="OXA2" s="367"/>
      <c r="OXB2" s="367"/>
      <c r="OXC2" s="367"/>
      <c r="OXD2" s="367"/>
      <c r="OXE2" s="367"/>
      <c r="OXF2" s="367"/>
      <c r="OXG2" s="367"/>
      <c r="OXH2" s="368"/>
      <c r="OXI2" s="367"/>
      <c r="OXJ2" s="367"/>
      <c r="OXK2" s="367"/>
      <c r="OXL2" s="367"/>
      <c r="OXM2" s="367"/>
      <c r="OXN2" s="367"/>
      <c r="OXO2" s="367"/>
      <c r="OXP2" s="368"/>
      <c r="OXQ2" s="367"/>
      <c r="OXR2" s="367"/>
      <c r="OXS2" s="367"/>
      <c r="OXT2" s="367"/>
      <c r="OXU2" s="367"/>
      <c r="OXV2" s="367"/>
      <c r="OXW2" s="367"/>
      <c r="OXX2" s="368"/>
      <c r="OXY2" s="367"/>
      <c r="OXZ2" s="367"/>
      <c r="OYA2" s="367"/>
      <c r="OYB2" s="367"/>
      <c r="OYC2" s="367"/>
      <c r="OYD2" s="367"/>
      <c r="OYE2" s="367"/>
      <c r="OYF2" s="368"/>
      <c r="OYG2" s="367"/>
      <c r="OYH2" s="367"/>
      <c r="OYI2" s="367"/>
      <c r="OYJ2" s="367"/>
      <c r="OYK2" s="367"/>
      <c r="OYL2" s="367"/>
      <c r="OYM2" s="367"/>
      <c r="OYN2" s="368"/>
      <c r="OYO2" s="367"/>
      <c r="OYP2" s="367"/>
      <c r="OYQ2" s="367"/>
      <c r="OYR2" s="367"/>
      <c r="OYS2" s="367"/>
      <c r="OYT2" s="367"/>
      <c r="OYU2" s="367"/>
      <c r="OYV2" s="368"/>
      <c r="OYW2" s="367"/>
      <c r="OYX2" s="367"/>
      <c r="OYY2" s="367"/>
      <c r="OYZ2" s="367"/>
      <c r="OZA2" s="367"/>
      <c r="OZB2" s="367"/>
      <c r="OZC2" s="367"/>
      <c r="OZD2" s="368"/>
      <c r="OZE2" s="367"/>
      <c r="OZF2" s="367"/>
      <c r="OZG2" s="367"/>
      <c r="OZH2" s="367"/>
      <c r="OZI2" s="367"/>
      <c r="OZJ2" s="367"/>
      <c r="OZK2" s="367"/>
      <c r="OZL2" s="368"/>
      <c r="OZM2" s="367"/>
      <c r="OZN2" s="367"/>
      <c r="OZO2" s="367"/>
      <c r="OZP2" s="367"/>
      <c r="OZQ2" s="367"/>
      <c r="OZR2" s="367"/>
      <c r="OZS2" s="367"/>
      <c r="OZT2" s="368"/>
      <c r="OZU2" s="367"/>
      <c r="OZV2" s="367"/>
      <c r="OZW2" s="367"/>
      <c r="OZX2" s="367"/>
      <c r="OZY2" s="367"/>
      <c r="OZZ2" s="367"/>
      <c r="PAA2" s="367"/>
      <c r="PAB2" s="368"/>
      <c r="PAC2" s="367"/>
      <c r="PAD2" s="367"/>
      <c r="PAE2" s="367"/>
      <c r="PAF2" s="367"/>
      <c r="PAG2" s="367"/>
      <c r="PAH2" s="367"/>
      <c r="PAI2" s="367"/>
      <c r="PAJ2" s="368"/>
      <c r="PAK2" s="367"/>
      <c r="PAL2" s="367"/>
      <c r="PAM2" s="367"/>
      <c r="PAN2" s="367"/>
      <c r="PAO2" s="367"/>
      <c r="PAP2" s="367"/>
      <c r="PAQ2" s="367"/>
      <c r="PAR2" s="368"/>
      <c r="PAS2" s="367"/>
      <c r="PAT2" s="367"/>
      <c r="PAU2" s="367"/>
      <c r="PAV2" s="367"/>
      <c r="PAW2" s="367"/>
      <c r="PAX2" s="367"/>
      <c r="PAY2" s="367"/>
      <c r="PAZ2" s="368"/>
      <c r="PBA2" s="367"/>
      <c r="PBB2" s="367"/>
      <c r="PBC2" s="367"/>
      <c r="PBD2" s="367"/>
      <c r="PBE2" s="367"/>
      <c r="PBF2" s="367"/>
      <c r="PBG2" s="367"/>
      <c r="PBH2" s="368"/>
      <c r="PBI2" s="367"/>
      <c r="PBJ2" s="367"/>
      <c r="PBK2" s="367"/>
      <c r="PBL2" s="367"/>
      <c r="PBM2" s="367"/>
      <c r="PBN2" s="367"/>
      <c r="PBO2" s="367"/>
      <c r="PBP2" s="368"/>
      <c r="PBQ2" s="367"/>
      <c r="PBR2" s="367"/>
      <c r="PBS2" s="367"/>
      <c r="PBT2" s="367"/>
      <c r="PBU2" s="367"/>
      <c r="PBV2" s="367"/>
      <c r="PBW2" s="367"/>
      <c r="PBX2" s="368"/>
      <c r="PBY2" s="367"/>
      <c r="PBZ2" s="367"/>
      <c r="PCA2" s="367"/>
      <c r="PCB2" s="367"/>
      <c r="PCC2" s="367"/>
      <c r="PCD2" s="367"/>
      <c r="PCE2" s="367"/>
      <c r="PCF2" s="368"/>
      <c r="PCG2" s="367"/>
      <c r="PCH2" s="367"/>
      <c r="PCI2" s="367"/>
      <c r="PCJ2" s="367"/>
      <c r="PCK2" s="367"/>
      <c r="PCL2" s="367"/>
      <c r="PCM2" s="367"/>
      <c r="PCN2" s="368"/>
      <c r="PCO2" s="367"/>
      <c r="PCP2" s="367"/>
      <c r="PCQ2" s="367"/>
      <c r="PCR2" s="367"/>
      <c r="PCS2" s="367"/>
      <c r="PCT2" s="367"/>
      <c r="PCU2" s="367"/>
      <c r="PCV2" s="368"/>
      <c r="PCW2" s="367"/>
      <c r="PCX2" s="367"/>
      <c r="PCY2" s="367"/>
      <c r="PCZ2" s="367"/>
      <c r="PDA2" s="367"/>
      <c r="PDB2" s="367"/>
      <c r="PDC2" s="367"/>
      <c r="PDD2" s="368"/>
      <c r="PDE2" s="367"/>
      <c r="PDF2" s="367"/>
      <c r="PDG2" s="367"/>
      <c r="PDH2" s="367"/>
      <c r="PDI2" s="367"/>
      <c r="PDJ2" s="367"/>
      <c r="PDK2" s="367"/>
      <c r="PDL2" s="368"/>
      <c r="PDM2" s="367"/>
      <c r="PDN2" s="367"/>
      <c r="PDO2" s="367"/>
      <c r="PDP2" s="367"/>
      <c r="PDQ2" s="367"/>
      <c r="PDR2" s="367"/>
      <c r="PDS2" s="367"/>
      <c r="PDT2" s="368"/>
      <c r="PDU2" s="367"/>
      <c r="PDV2" s="367"/>
      <c r="PDW2" s="367"/>
      <c r="PDX2" s="367"/>
      <c r="PDY2" s="367"/>
      <c r="PDZ2" s="367"/>
      <c r="PEA2" s="367"/>
      <c r="PEB2" s="368"/>
      <c r="PEC2" s="367"/>
      <c r="PED2" s="367"/>
      <c r="PEE2" s="367"/>
      <c r="PEF2" s="367"/>
      <c r="PEG2" s="367"/>
      <c r="PEH2" s="367"/>
      <c r="PEI2" s="367"/>
      <c r="PEJ2" s="368"/>
      <c r="PEK2" s="367"/>
      <c r="PEL2" s="367"/>
      <c r="PEM2" s="367"/>
      <c r="PEN2" s="367"/>
      <c r="PEO2" s="367"/>
      <c r="PEP2" s="367"/>
      <c r="PEQ2" s="367"/>
      <c r="PER2" s="368"/>
      <c r="PES2" s="367"/>
      <c r="PET2" s="367"/>
      <c r="PEU2" s="367"/>
      <c r="PEV2" s="367"/>
      <c r="PEW2" s="367"/>
      <c r="PEX2" s="367"/>
      <c r="PEY2" s="367"/>
      <c r="PEZ2" s="368"/>
      <c r="PFA2" s="367"/>
      <c r="PFB2" s="367"/>
      <c r="PFC2" s="367"/>
      <c r="PFD2" s="367"/>
      <c r="PFE2" s="367"/>
      <c r="PFF2" s="367"/>
      <c r="PFG2" s="367"/>
      <c r="PFH2" s="368"/>
      <c r="PFI2" s="367"/>
      <c r="PFJ2" s="367"/>
      <c r="PFK2" s="367"/>
      <c r="PFL2" s="367"/>
      <c r="PFM2" s="367"/>
      <c r="PFN2" s="367"/>
      <c r="PFO2" s="367"/>
      <c r="PFP2" s="368"/>
      <c r="PFQ2" s="367"/>
      <c r="PFR2" s="367"/>
      <c r="PFS2" s="367"/>
      <c r="PFT2" s="367"/>
      <c r="PFU2" s="367"/>
      <c r="PFV2" s="367"/>
      <c r="PFW2" s="367"/>
      <c r="PFX2" s="368"/>
      <c r="PFY2" s="367"/>
      <c r="PFZ2" s="367"/>
      <c r="PGA2" s="367"/>
      <c r="PGB2" s="367"/>
      <c r="PGC2" s="367"/>
      <c r="PGD2" s="367"/>
      <c r="PGE2" s="367"/>
      <c r="PGF2" s="368"/>
      <c r="PGG2" s="367"/>
      <c r="PGH2" s="367"/>
      <c r="PGI2" s="367"/>
      <c r="PGJ2" s="367"/>
      <c r="PGK2" s="367"/>
      <c r="PGL2" s="367"/>
      <c r="PGM2" s="367"/>
      <c r="PGN2" s="368"/>
      <c r="PGO2" s="367"/>
      <c r="PGP2" s="367"/>
      <c r="PGQ2" s="367"/>
      <c r="PGR2" s="367"/>
      <c r="PGS2" s="367"/>
      <c r="PGT2" s="367"/>
      <c r="PGU2" s="367"/>
      <c r="PGV2" s="368"/>
      <c r="PGW2" s="367"/>
      <c r="PGX2" s="367"/>
      <c r="PGY2" s="367"/>
      <c r="PGZ2" s="367"/>
      <c r="PHA2" s="367"/>
      <c r="PHB2" s="367"/>
      <c r="PHC2" s="367"/>
      <c r="PHD2" s="368"/>
      <c r="PHE2" s="367"/>
      <c r="PHF2" s="367"/>
      <c r="PHG2" s="367"/>
      <c r="PHH2" s="367"/>
      <c r="PHI2" s="367"/>
      <c r="PHJ2" s="367"/>
      <c r="PHK2" s="367"/>
      <c r="PHL2" s="368"/>
      <c r="PHM2" s="367"/>
      <c r="PHN2" s="367"/>
      <c r="PHO2" s="367"/>
      <c r="PHP2" s="367"/>
      <c r="PHQ2" s="367"/>
      <c r="PHR2" s="367"/>
      <c r="PHS2" s="367"/>
      <c r="PHT2" s="368"/>
      <c r="PHU2" s="367"/>
      <c r="PHV2" s="367"/>
      <c r="PHW2" s="367"/>
      <c r="PHX2" s="367"/>
      <c r="PHY2" s="367"/>
      <c r="PHZ2" s="367"/>
      <c r="PIA2" s="367"/>
      <c r="PIB2" s="368"/>
      <c r="PIC2" s="367"/>
      <c r="PID2" s="367"/>
      <c r="PIE2" s="367"/>
      <c r="PIF2" s="367"/>
      <c r="PIG2" s="367"/>
      <c r="PIH2" s="367"/>
      <c r="PII2" s="367"/>
      <c r="PIJ2" s="368"/>
      <c r="PIK2" s="367"/>
      <c r="PIL2" s="367"/>
      <c r="PIM2" s="367"/>
      <c r="PIN2" s="367"/>
      <c r="PIO2" s="367"/>
      <c r="PIP2" s="367"/>
      <c r="PIQ2" s="367"/>
      <c r="PIR2" s="368"/>
      <c r="PIS2" s="367"/>
      <c r="PIT2" s="367"/>
      <c r="PIU2" s="367"/>
      <c r="PIV2" s="367"/>
      <c r="PIW2" s="367"/>
      <c r="PIX2" s="367"/>
      <c r="PIY2" s="367"/>
      <c r="PIZ2" s="368"/>
      <c r="PJA2" s="367"/>
      <c r="PJB2" s="367"/>
      <c r="PJC2" s="367"/>
      <c r="PJD2" s="367"/>
      <c r="PJE2" s="367"/>
      <c r="PJF2" s="367"/>
      <c r="PJG2" s="367"/>
      <c r="PJH2" s="368"/>
      <c r="PJI2" s="367"/>
      <c r="PJJ2" s="367"/>
      <c r="PJK2" s="367"/>
      <c r="PJL2" s="367"/>
      <c r="PJM2" s="367"/>
      <c r="PJN2" s="367"/>
      <c r="PJO2" s="367"/>
      <c r="PJP2" s="368"/>
      <c r="PJQ2" s="367"/>
      <c r="PJR2" s="367"/>
      <c r="PJS2" s="367"/>
      <c r="PJT2" s="367"/>
      <c r="PJU2" s="367"/>
      <c r="PJV2" s="367"/>
      <c r="PJW2" s="367"/>
      <c r="PJX2" s="368"/>
      <c r="PJY2" s="367"/>
      <c r="PJZ2" s="367"/>
      <c r="PKA2" s="367"/>
      <c r="PKB2" s="367"/>
      <c r="PKC2" s="367"/>
      <c r="PKD2" s="367"/>
      <c r="PKE2" s="367"/>
      <c r="PKF2" s="368"/>
      <c r="PKG2" s="367"/>
      <c r="PKH2" s="367"/>
      <c r="PKI2" s="367"/>
      <c r="PKJ2" s="367"/>
      <c r="PKK2" s="367"/>
      <c r="PKL2" s="367"/>
      <c r="PKM2" s="367"/>
      <c r="PKN2" s="368"/>
      <c r="PKO2" s="367"/>
      <c r="PKP2" s="367"/>
      <c r="PKQ2" s="367"/>
      <c r="PKR2" s="367"/>
      <c r="PKS2" s="367"/>
      <c r="PKT2" s="367"/>
      <c r="PKU2" s="367"/>
      <c r="PKV2" s="368"/>
      <c r="PKW2" s="367"/>
      <c r="PKX2" s="367"/>
      <c r="PKY2" s="367"/>
      <c r="PKZ2" s="367"/>
      <c r="PLA2" s="367"/>
      <c r="PLB2" s="367"/>
      <c r="PLC2" s="367"/>
      <c r="PLD2" s="368"/>
      <c r="PLE2" s="367"/>
      <c r="PLF2" s="367"/>
      <c r="PLG2" s="367"/>
      <c r="PLH2" s="367"/>
      <c r="PLI2" s="367"/>
      <c r="PLJ2" s="367"/>
      <c r="PLK2" s="367"/>
      <c r="PLL2" s="368"/>
      <c r="PLM2" s="367"/>
      <c r="PLN2" s="367"/>
      <c r="PLO2" s="367"/>
      <c r="PLP2" s="367"/>
      <c r="PLQ2" s="367"/>
      <c r="PLR2" s="367"/>
      <c r="PLS2" s="367"/>
      <c r="PLT2" s="368"/>
      <c r="PLU2" s="367"/>
      <c r="PLV2" s="367"/>
      <c r="PLW2" s="367"/>
      <c r="PLX2" s="367"/>
      <c r="PLY2" s="367"/>
      <c r="PLZ2" s="367"/>
      <c r="PMA2" s="367"/>
      <c r="PMB2" s="368"/>
      <c r="PMC2" s="367"/>
      <c r="PMD2" s="367"/>
      <c r="PME2" s="367"/>
      <c r="PMF2" s="367"/>
      <c r="PMG2" s="367"/>
      <c r="PMH2" s="367"/>
      <c r="PMI2" s="367"/>
      <c r="PMJ2" s="368"/>
      <c r="PMK2" s="367"/>
      <c r="PML2" s="367"/>
      <c r="PMM2" s="367"/>
      <c r="PMN2" s="367"/>
      <c r="PMO2" s="367"/>
      <c r="PMP2" s="367"/>
      <c r="PMQ2" s="367"/>
      <c r="PMR2" s="368"/>
      <c r="PMS2" s="367"/>
      <c r="PMT2" s="367"/>
      <c r="PMU2" s="367"/>
      <c r="PMV2" s="367"/>
      <c r="PMW2" s="367"/>
      <c r="PMX2" s="367"/>
      <c r="PMY2" s="367"/>
      <c r="PMZ2" s="368"/>
      <c r="PNA2" s="367"/>
      <c r="PNB2" s="367"/>
      <c r="PNC2" s="367"/>
      <c r="PND2" s="367"/>
      <c r="PNE2" s="367"/>
      <c r="PNF2" s="367"/>
      <c r="PNG2" s="367"/>
      <c r="PNH2" s="368"/>
      <c r="PNI2" s="367"/>
      <c r="PNJ2" s="367"/>
      <c r="PNK2" s="367"/>
      <c r="PNL2" s="367"/>
      <c r="PNM2" s="367"/>
      <c r="PNN2" s="367"/>
      <c r="PNO2" s="367"/>
      <c r="PNP2" s="368"/>
      <c r="PNQ2" s="367"/>
      <c r="PNR2" s="367"/>
      <c r="PNS2" s="367"/>
      <c r="PNT2" s="367"/>
      <c r="PNU2" s="367"/>
      <c r="PNV2" s="367"/>
      <c r="PNW2" s="367"/>
      <c r="PNX2" s="368"/>
      <c r="PNY2" s="367"/>
      <c r="PNZ2" s="367"/>
      <c r="POA2" s="367"/>
      <c r="POB2" s="367"/>
      <c r="POC2" s="367"/>
      <c r="POD2" s="367"/>
      <c r="POE2" s="367"/>
      <c r="POF2" s="368"/>
      <c r="POG2" s="367"/>
      <c r="POH2" s="367"/>
      <c r="POI2" s="367"/>
      <c r="POJ2" s="367"/>
      <c r="POK2" s="367"/>
      <c r="POL2" s="367"/>
      <c r="POM2" s="367"/>
      <c r="PON2" s="368"/>
      <c r="POO2" s="367"/>
      <c r="POP2" s="367"/>
      <c r="POQ2" s="367"/>
      <c r="POR2" s="367"/>
      <c r="POS2" s="367"/>
      <c r="POT2" s="367"/>
      <c r="POU2" s="367"/>
      <c r="POV2" s="368"/>
      <c r="POW2" s="367"/>
      <c r="POX2" s="367"/>
      <c r="POY2" s="367"/>
      <c r="POZ2" s="367"/>
      <c r="PPA2" s="367"/>
      <c r="PPB2" s="367"/>
      <c r="PPC2" s="367"/>
      <c r="PPD2" s="368"/>
      <c r="PPE2" s="367"/>
      <c r="PPF2" s="367"/>
      <c r="PPG2" s="367"/>
      <c r="PPH2" s="367"/>
      <c r="PPI2" s="367"/>
      <c r="PPJ2" s="367"/>
      <c r="PPK2" s="367"/>
      <c r="PPL2" s="368"/>
      <c r="PPM2" s="367"/>
      <c r="PPN2" s="367"/>
      <c r="PPO2" s="367"/>
      <c r="PPP2" s="367"/>
      <c r="PPQ2" s="367"/>
      <c r="PPR2" s="367"/>
      <c r="PPS2" s="367"/>
      <c r="PPT2" s="368"/>
      <c r="PPU2" s="367"/>
      <c r="PPV2" s="367"/>
      <c r="PPW2" s="367"/>
      <c r="PPX2" s="367"/>
      <c r="PPY2" s="367"/>
      <c r="PPZ2" s="367"/>
      <c r="PQA2" s="367"/>
      <c r="PQB2" s="368"/>
      <c r="PQC2" s="367"/>
      <c r="PQD2" s="367"/>
      <c r="PQE2" s="367"/>
      <c r="PQF2" s="367"/>
      <c r="PQG2" s="367"/>
      <c r="PQH2" s="367"/>
      <c r="PQI2" s="367"/>
      <c r="PQJ2" s="368"/>
      <c r="PQK2" s="367"/>
      <c r="PQL2" s="367"/>
      <c r="PQM2" s="367"/>
      <c r="PQN2" s="367"/>
      <c r="PQO2" s="367"/>
      <c r="PQP2" s="367"/>
      <c r="PQQ2" s="367"/>
      <c r="PQR2" s="368"/>
      <c r="PQS2" s="367"/>
      <c r="PQT2" s="367"/>
      <c r="PQU2" s="367"/>
      <c r="PQV2" s="367"/>
      <c r="PQW2" s="367"/>
      <c r="PQX2" s="367"/>
      <c r="PQY2" s="367"/>
      <c r="PQZ2" s="368"/>
      <c r="PRA2" s="367"/>
      <c r="PRB2" s="367"/>
      <c r="PRC2" s="367"/>
      <c r="PRD2" s="367"/>
      <c r="PRE2" s="367"/>
      <c r="PRF2" s="367"/>
      <c r="PRG2" s="367"/>
      <c r="PRH2" s="368"/>
      <c r="PRI2" s="367"/>
      <c r="PRJ2" s="367"/>
      <c r="PRK2" s="367"/>
      <c r="PRL2" s="367"/>
      <c r="PRM2" s="367"/>
      <c r="PRN2" s="367"/>
      <c r="PRO2" s="367"/>
      <c r="PRP2" s="368"/>
      <c r="PRQ2" s="367"/>
      <c r="PRR2" s="367"/>
      <c r="PRS2" s="367"/>
      <c r="PRT2" s="367"/>
      <c r="PRU2" s="367"/>
      <c r="PRV2" s="367"/>
      <c r="PRW2" s="367"/>
      <c r="PRX2" s="368"/>
      <c r="PRY2" s="367"/>
      <c r="PRZ2" s="367"/>
      <c r="PSA2" s="367"/>
      <c r="PSB2" s="367"/>
      <c r="PSC2" s="367"/>
      <c r="PSD2" s="367"/>
      <c r="PSE2" s="367"/>
      <c r="PSF2" s="368"/>
      <c r="PSG2" s="367"/>
      <c r="PSH2" s="367"/>
      <c r="PSI2" s="367"/>
      <c r="PSJ2" s="367"/>
      <c r="PSK2" s="367"/>
      <c r="PSL2" s="367"/>
      <c r="PSM2" s="367"/>
      <c r="PSN2" s="368"/>
      <c r="PSO2" s="367"/>
      <c r="PSP2" s="367"/>
      <c r="PSQ2" s="367"/>
      <c r="PSR2" s="367"/>
      <c r="PSS2" s="367"/>
      <c r="PST2" s="367"/>
      <c r="PSU2" s="367"/>
      <c r="PSV2" s="368"/>
      <c r="PSW2" s="367"/>
      <c r="PSX2" s="367"/>
      <c r="PSY2" s="367"/>
      <c r="PSZ2" s="367"/>
      <c r="PTA2" s="367"/>
      <c r="PTB2" s="367"/>
      <c r="PTC2" s="367"/>
      <c r="PTD2" s="368"/>
      <c r="PTE2" s="367"/>
      <c r="PTF2" s="367"/>
      <c r="PTG2" s="367"/>
      <c r="PTH2" s="367"/>
      <c r="PTI2" s="367"/>
      <c r="PTJ2" s="367"/>
      <c r="PTK2" s="367"/>
      <c r="PTL2" s="368"/>
      <c r="PTM2" s="367"/>
      <c r="PTN2" s="367"/>
      <c r="PTO2" s="367"/>
      <c r="PTP2" s="367"/>
      <c r="PTQ2" s="367"/>
      <c r="PTR2" s="367"/>
      <c r="PTS2" s="367"/>
      <c r="PTT2" s="368"/>
      <c r="PTU2" s="367"/>
      <c r="PTV2" s="367"/>
      <c r="PTW2" s="367"/>
      <c r="PTX2" s="367"/>
      <c r="PTY2" s="367"/>
      <c r="PTZ2" s="367"/>
      <c r="PUA2" s="367"/>
      <c r="PUB2" s="368"/>
      <c r="PUC2" s="367"/>
      <c r="PUD2" s="367"/>
      <c r="PUE2" s="367"/>
      <c r="PUF2" s="367"/>
      <c r="PUG2" s="367"/>
      <c r="PUH2" s="367"/>
      <c r="PUI2" s="367"/>
      <c r="PUJ2" s="368"/>
      <c r="PUK2" s="367"/>
      <c r="PUL2" s="367"/>
      <c r="PUM2" s="367"/>
      <c r="PUN2" s="367"/>
      <c r="PUO2" s="367"/>
      <c r="PUP2" s="367"/>
      <c r="PUQ2" s="367"/>
      <c r="PUR2" s="368"/>
      <c r="PUS2" s="367"/>
      <c r="PUT2" s="367"/>
      <c r="PUU2" s="367"/>
      <c r="PUV2" s="367"/>
      <c r="PUW2" s="367"/>
      <c r="PUX2" s="367"/>
      <c r="PUY2" s="367"/>
      <c r="PUZ2" s="368"/>
      <c r="PVA2" s="367"/>
      <c r="PVB2" s="367"/>
      <c r="PVC2" s="367"/>
      <c r="PVD2" s="367"/>
      <c r="PVE2" s="367"/>
      <c r="PVF2" s="367"/>
      <c r="PVG2" s="367"/>
      <c r="PVH2" s="368"/>
      <c r="PVI2" s="367"/>
      <c r="PVJ2" s="367"/>
      <c r="PVK2" s="367"/>
      <c r="PVL2" s="367"/>
      <c r="PVM2" s="367"/>
      <c r="PVN2" s="367"/>
      <c r="PVO2" s="367"/>
      <c r="PVP2" s="368"/>
      <c r="PVQ2" s="367"/>
      <c r="PVR2" s="367"/>
      <c r="PVS2" s="367"/>
      <c r="PVT2" s="367"/>
      <c r="PVU2" s="367"/>
      <c r="PVV2" s="367"/>
      <c r="PVW2" s="367"/>
      <c r="PVX2" s="368"/>
      <c r="PVY2" s="367"/>
      <c r="PVZ2" s="367"/>
      <c r="PWA2" s="367"/>
      <c r="PWB2" s="367"/>
      <c r="PWC2" s="367"/>
      <c r="PWD2" s="367"/>
      <c r="PWE2" s="367"/>
      <c r="PWF2" s="368"/>
      <c r="PWG2" s="367"/>
      <c r="PWH2" s="367"/>
      <c r="PWI2" s="367"/>
      <c r="PWJ2" s="367"/>
      <c r="PWK2" s="367"/>
      <c r="PWL2" s="367"/>
      <c r="PWM2" s="367"/>
      <c r="PWN2" s="368"/>
      <c r="PWO2" s="367"/>
      <c r="PWP2" s="367"/>
      <c r="PWQ2" s="367"/>
      <c r="PWR2" s="367"/>
      <c r="PWS2" s="367"/>
      <c r="PWT2" s="367"/>
      <c r="PWU2" s="367"/>
      <c r="PWV2" s="368"/>
      <c r="PWW2" s="367"/>
      <c r="PWX2" s="367"/>
      <c r="PWY2" s="367"/>
      <c r="PWZ2" s="367"/>
      <c r="PXA2" s="367"/>
      <c r="PXB2" s="367"/>
      <c r="PXC2" s="367"/>
      <c r="PXD2" s="368"/>
      <c r="PXE2" s="367"/>
      <c r="PXF2" s="367"/>
      <c r="PXG2" s="367"/>
      <c r="PXH2" s="367"/>
      <c r="PXI2" s="367"/>
      <c r="PXJ2" s="367"/>
      <c r="PXK2" s="367"/>
      <c r="PXL2" s="368"/>
      <c r="PXM2" s="367"/>
      <c r="PXN2" s="367"/>
      <c r="PXO2" s="367"/>
      <c r="PXP2" s="367"/>
      <c r="PXQ2" s="367"/>
      <c r="PXR2" s="367"/>
      <c r="PXS2" s="367"/>
      <c r="PXT2" s="368"/>
      <c r="PXU2" s="367"/>
      <c r="PXV2" s="367"/>
      <c r="PXW2" s="367"/>
      <c r="PXX2" s="367"/>
      <c r="PXY2" s="367"/>
      <c r="PXZ2" s="367"/>
      <c r="PYA2" s="367"/>
      <c r="PYB2" s="368"/>
      <c r="PYC2" s="367"/>
      <c r="PYD2" s="367"/>
      <c r="PYE2" s="367"/>
      <c r="PYF2" s="367"/>
      <c r="PYG2" s="367"/>
      <c r="PYH2" s="367"/>
      <c r="PYI2" s="367"/>
      <c r="PYJ2" s="368"/>
      <c r="PYK2" s="367"/>
      <c r="PYL2" s="367"/>
      <c r="PYM2" s="367"/>
      <c r="PYN2" s="367"/>
      <c r="PYO2" s="367"/>
      <c r="PYP2" s="367"/>
      <c r="PYQ2" s="367"/>
      <c r="PYR2" s="368"/>
      <c r="PYS2" s="367"/>
      <c r="PYT2" s="367"/>
      <c r="PYU2" s="367"/>
      <c r="PYV2" s="367"/>
      <c r="PYW2" s="367"/>
      <c r="PYX2" s="367"/>
      <c r="PYY2" s="367"/>
      <c r="PYZ2" s="368"/>
      <c r="PZA2" s="367"/>
      <c r="PZB2" s="367"/>
      <c r="PZC2" s="367"/>
      <c r="PZD2" s="367"/>
      <c r="PZE2" s="367"/>
      <c r="PZF2" s="367"/>
      <c r="PZG2" s="367"/>
      <c r="PZH2" s="368"/>
      <c r="PZI2" s="367"/>
      <c r="PZJ2" s="367"/>
      <c r="PZK2" s="367"/>
      <c r="PZL2" s="367"/>
      <c r="PZM2" s="367"/>
      <c r="PZN2" s="367"/>
      <c r="PZO2" s="367"/>
      <c r="PZP2" s="368"/>
      <c r="PZQ2" s="367"/>
      <c r="PZR2" s="367"/>
      <c r="PZS2" s="367"/>
      <c r="PZT2" s="367"/>
      <c r="PZU2" s="367"/>
      <c r="PZV2" s="367"/>
      <c r="PZW2" s="367"/>
      <c r="PZX2" s="368"/>
      <c r="PZY2" s="367"/>
      <c r="PZZ2" s="367"/>
      <c r="QAA2" s="367"/>
      <c r="QAB2" s="367"/>
      <c r="QAC2" s="367"/>
      <c r="QAD2" s="367"/>
      <c r="QAE2" s="367"/>
      <c r="QAF2" s="368"/>
      <c r="QAG2" s="367"/>
      <c r="QAH2" s="367"/>
      <c r="QAI2" s="367"/>
      <c r="QAJ2" s="367"/>
      <c r="QAK2" s="367"/>
      <c r="QAL2" s="367"/>
      <c r="QAM2" s="367"/>
      <c r="QAN2" s="368"/>
      <c r="QAO2" s="367"/>
      <c r="QAP2" s="367"/>
      <c r="QAQ2" s="367"/>
      <c r="QAR2" s="367"/>
      <c r="QAS2" s="367"/>
      <c r="QAT2" s="367"/>
      <c r="QAU2" s="367"/>
      <c r="QAV2" s="368"/>
      <c r="QAW2" s="367"/>
      <c r="QAX2" s="367"/>
      <c r="QAY2" s="367"/>
      <c r="QAZ2" s="367"/>
      <c r="QBA2" s="367"/>
      <c r="QBB2" s="367"/>
      <c r="QBC2" s="367"/>
      <c r="QBD2" s="368"/>
      <c r="QBE2" s="367"/>
      <c r="QBF2" s="367"/>
      <c r="QBG2" s="367"/>
      <c r="QBH2" s="367"/>
      <c r="QBI2" s="367"/>
      <c r="QBJ2" s="367"/>
      <c r="QBK2" s="367"/>
      <c r="QBL2" s="368"/>
      <c r="QBM2" s="367"/>
      <c r="QBN2" s="367"/>
      <c r="QBO2" s="367"/>
      <c r="QBP2" s="367"/>
      <c r="QBQ2" s="367"/>
      <c r="QBR2" s="367"/>
      <c r="QBS2" s="367"/>
      <c r="QBT2" s="368"/>
      <c r="QBU2" s="367"/>
      <c r="QBV2" s="367"/>
      <c r="QBW2" s="367"/>
      <c r="QBX2" s="367"/>
      <c r="QBY2" s="367"/>
      <c r="QBZ2" s="367"/>
      <c r="QCA2" s="367"/>
      <c r="QCB2" s="368"/>
      <c r="QCC2" s="367"/>
      <c r="QCD2" s="367"/>
      <c r="QCE2" s="367"/>
      <c r="QCF2" s="367"/>
      <c r="QCG2" s="367"/>
      <c r="QCH2" s="367"/>
      <c r="QCI2" s="367"/>
      <c r="QCJ2" s="368"/>
      <c r="QCK2" s="367"/>
      <c r="QCL2" s="367"/>
      <c r="QCM2" s="367"/>
      <c r="QCN2" s="367"/>
      <c r="QCO2" s="367"/>
      <c r="QCP2" s="367"/>
      <c r="QCQ2" s="367"/>
      <c r="QCR2" s="368"/>
      <c r="QCS2" s="367"/>
      <c r="QCT2" s="367"/>
      <c r="QCU2" s="367"/>
      <c r="QCV2" s="367"/>
      <c r="QCW2" s="367"/>
      <c r="QCX2" s="367"/>
      <c r="QCY2" s="367"/>
      <c r="QCZ2" s="368"/>
      <c r="QDA2" s="367"/>
      <c r="QDB2" s="367"/>
      <c r="QDC2" s="367"/>
      <c r="QDD2" s="367"/>
      <c r="QDE2" s="367"/>
      <c r="QDF2" s="367"/>
      <c r="QDG2" s="367"/>
      <c r="QDH2" s="368"/>
      <c r="QDI2" s="367"/>
      <c r="QDJ2" s="367"/>
      <c r="QDK2" s="367"/>
      <c r="QDL2" s="367"/>
      <c r="QDM2" s="367"/>
      <c r="QDN2" s="367"/>
      <c r="QDO2" s="367"/>
      <c r="QDP2" s="368"/>
      <c r="QDQ2" s="367"/>
      <c r="QDR2" s="367"/>
      <c r="QDS2" s="367"/>
      <c r="QDT2" s="367"/>
      <c r="QDU2" s="367"/>
      <c r="QDV2" s="367"/>
      <c r="QDW2" s="367"/>
      <c r="QDX2" s="368"/>
      <c r="QDY2" s="367"/>
      <c r="QDZ2" s="367"/>
      <c r="QEA2" s="367"/>
      <c r="QEB2" s="367"/>
      <c r="QEC2" s="367"/>
      <c r="QED2" s="367"/>
      <c r="QEE2" s="367"/>
      <c r="QEF2" s="368"/>
      <c r="QEG2" s="367"/>
      <c r="QEH2" s="367"/>
      <c r="QEI2" s="367"/>
      <c r="QEJ2" s="367"/>
      <c r="QEK2" s="367"/>
      <c r="QEL2" s="367"/>
      <c r="QEM2" s="367"/>
      <c r="QEN2" s="368"/>
      <c r="QEO2" s="367"/>
      <c r="QEP2" s="367"/>
      <c r="QEQ2" s="367"/>
      <c r="QER2" s="367"/>
      <c r="QES2" s="367"/>
      <c r="QET2" s="367"/>
      <c r="QEU2" s="367"/>
      <c r="QEV2" s="368"/>
      <c r="QEW2" s="367"/>
      <c r="QEX2" s="367"/>
      <c r="QEY2" s="367"/>
      <c r="QEZ2" s="367"/>
      <c r="QFA2" s="367"/>
      <c r="QFB2" s="367"/>
      <c r="QFC2" s="367"/>
      <c r="QFD2" s="368"/>
      <c r="QFE2" s="367"/>
      <c r="QFF2" s="367"/>
      <c r="QFG2" s="367"/>
      <c r="QFH2" s="367"/>
      <c r="QFI2" s="367"/>
      <c r="QFJ2" s="367"/>
      <c r="QFK2" s="367"/>
      <c r="QFL2" s="368"/>
      <c r="QFM2" s="367"/>
      <c r="QFN2" s="367"/>
      <c r="QFO2" s="367"/>
      <c r="QFP2" s="367"/>
      <c r="QFQ2" s="367"/>
      <c r="QFR2" s="367"/>
      <c r="QFS2" s="367"/>
      <c r="QFT2" s="368"/>
      <c r="QFU2" s="367"/>
      <c r="QFV2" s="367"/>
      <c r="QFW2" s="367"/>
      <c r="QFX2" s="367"/>
      <c r="QFY2" s="367"/>
      <c r="QFZ2" s="367"/>
      <c r="QGA2" s="367"/>
      <c r="QGB2" s="368"/>
      <c r="QGC2" s="367"/>
      <c r="QGD2" s="367"/>
      <c r="QGE2" s="367"/>
      <c r="QGF2" s="367"/>
      <c r="QGG2" s="367"/>
      <c r="QGH2" s="367"/>
      <c r="QGI2" s="367"/>
      <c r="QGJ2" s="368"/>
      <c r="QGK2" s="367"/>
      <c r="QGL2" s="367"/>
      <c r="QGM2" s="367"/>
      <c r="QGN2" s="367"/>
      <c r="QGO2" s="367"/>
      <c r="QGP2" s="367"/>
      <c r="QGQ2" s="367"/>
      <c r="QGR2" s="368"/>
      <c r="QGS2" s="367"/>
      <c r="QGT2" s="367"/>
      <c r="QGU2" s="367"/>
      <c r="QGV2" s="367"/>
      <c r="QGW2" s="367"/>
      <c r="QGX2" s="367"/>
      <c r="QGY2" s="367"/>
      <c r="QGZ2" s="368"/>
      <c r="QHA2" s="367"/>
      <c r="QHB2" s="367"/>
      <c r="QHC2" s="367"/>
      <c r="QHD2" s="367"/>
      <c r="QHE2" s="367"/>
      <c r="QHF2" s="367"/>
      <c r="QHG2" s="367"/>
      <c r="QHH2" s="368"/>
      <c r="QHI2" s="367"/>
      <c r="QHJ2" s="367"/>
      <c r="QHK2" s="367"/>
      <c r="QHL2" s="367"/>
      <c r="QHM2" s="367"/>
      <c r="QHN2" s="367"/>
      <c r="QHO2" s="367"/>
      <c r="QHP2" s="368"/>
      <c r="QHQ2" s="367"/>
      <c r="QHR2" s="367"/>
      <c r="QHS2" s="367"/>
      <c r="QHT2" s="367"/>
      <c r="QHU2" s="367"/>
      <c r="QHV2" s="367"/>
      <c r="QHW2" s="367"/>
      <c r="QHX2" s="368"/>
      <c r="QHY2" s="367"/>
      <c r="QHZ2" s="367"/>
      <c r="QIA2" s="367"/>
      <c r="QIB2" s="367"/>
      <c r="QIC2" s="367"/>
      <c r="QID2" s="367"/>
      <c r="QIE2" s="367"/>
      <c r="QIF2" s="368"/>
      <c r="QIG2" s="367"/>
      <c r="QIH2" s="367"/>
      <c r="QII2" s="367"/>
      <c r="QIJ2" s="367"/>
      <c r="QIK2" s="367"/>
      <c r="QIL2" s="367"/>
      <c r="QIM2" s="367"/>
      <c r="QIN2" s="368"/>
      <c r="QIO2" s="367"/>
      <c r="QIP2" s="367"/>
      <c r="QIQ2" s="367"/>
      <c r="QIR2" s="367"/>
      <c r="QIS2" s="367"/>
      <c r="QIT2" s="367"/>
      <c r="QIU2" s="367"/>
      <c r="QIV2" s="368"/>
      <c r="QIW2" s="367"/>
      <c r="QIX2" s="367"/>
      <c r="QIY2" s="367"/>
      <c r="QIZ2" s="367"/>
      <c r="QJA2" s="367"/>
      <c r="QJB2" s="367"/>
      <c r="QJC2" s="367"/>
      <c r="QJD2" s="368"/>
      <c r="QJE2" s="367"/>
      <c r="QJF2" s="367"/>
      <c r="QJG2" s="367"/>
      <c r="QJH2" s="367"/>
      <c r="QJI2" s="367"/>
      <c r="QJJ2" s="367"/>
      <c r="QJK2" s="367"/>
      <c r="QJL2" s="368"/>
      <c r="QJM2" s="367"/>
      <c r="QJN2" s="367"/>
      <c r="QJO2" s="367"/>
      <c r="QJP2" s="367"/>
      <c r="QJQ2" s="367"/>
      <c r="QJR2" s="367"/>
      <c r="QJS2" s="367"/>
      <c r="QJT2" s="368"/>
      <c r="QJU2" s="367"/>
      <c r="QJV2" s="367"/>
      <c r="QJW2" s="367"/>
      <c r="QJX2" s="367"/>
      <c r="QJY2" s="367"/>
      <c r="QJZ2" s="367"/>
      <c r="QKA2" s="367"/>
      <c r="QKB2" s="368"/>
      <c r="QKC2" s="367"/>
      <c r="QKD2" s="367"/>
      <c r="QKE2" s="367"/>
      <c r="QKF2" s="367"/>
      <c r="QKG2" s="367"/>
      <c r="QKH2" s="367"/>
      <c r="QKI2" s="367"/>
      <c r="QKJ2" s="368"/>
      <c r="QKK2" s="367"/>
      <c r="QKL2" s="367"/>
      <c r="QKM2" s="367"/>
      <c r="QKN2" s="367"/>
      <c r="QKO2" s="367"/>
      <c r="QKP2" s="367"/>
      <c r="QKQ2" s="367"/>
      <c r="QKR2" s="368"/>
      <c r="QKS2" s="367"/>
      <c r="QKT2" s="367"/>
      <c r="QKU2" s="367"/>
      <c r="QKV2" s="367"/>
      <c r="QKW2" s="367"/>
      <c r="QKX2" s="367"/>
      <c r="QKY2" s="367"/>
      <c r="QKZ2" s="368"/>
      <c r="QLA2" s="367"/>
      <c r="QLB2" s="367"/>
      <c r="QLC2" s="367"/>
      <c r="QLD2" s="367"/>
      <c r="QLE2" s="367"/>
      <c r="QLF2" s="367"/>
      <c r="QLG2" s="367"/>
      <c r="QLH2" s="368"/>
      <c r="QLI2" s="367"/>
      <c r="QLJ2" s="367"/>
      <c r="QLK2" s="367"/>
      <c r="QLL2" s="367"/>
      <c r="QLM2" s="367"/>
      <c r="QLN2" s="367"/>
      <c r="QLO2" s="367"/>
      <c r="QLP2" s="368"/>
      <c r="QLQ2" s="367"/>
      <c r="QLR2" s="367"/>
      <c r="QLS2" s="367"/>
      <c r="QLT2" s="367"/>
      <c r="QLU2" s="367"/>
      <c r="QLV2" s="367"/>
      <c r="QLW2" s="367"/>
      <c r="QLX2" s="368"/>
      <c r="QLY2" s="367"/>
      <c r="QLZ2" s="367"/>
      <c r="QMA2" s="367"/>
      <c r="QMB2" s="367"/>
      <c r="QMC2" s="367"/>
      <c r="QMD2" s="367"/>
      <c r="QME2" s="367"/>
      <c r="QMF2" s="368"/>
      <c r="QMG2" s="367"/>
      <c r="QMH2" s="367"/>
      <c r="QMI2" s="367"/>
      <c r="QMJ2" s="367"/>
      <c r="QMK2" s="367"/>
      <c r="QML2" s="367"/>
      <c r="QMM2" s="367"/>
      <c r="QMN2" s="368"/>
      <c r="QMO2" s="367"/>
      <c r="QMP2" s="367"/>
      <c r="QMQ2" s="367"/>
      <c r="QMR2" s="367"/>
      <c r="QMS2" s="367"/>
      <c r="QMT2" s="367"/>
      <c r="QMU2" s="367"/>
      <c r="QMV2" s="368"/>
      <c r="QMW2" s="367"/>
      <c r="QMX2" s="367"/>
      <c r="QMY2" s="367"/>
      <c r="QMZ2" s="367"/>
      <c r="QNA2" s="367"/>
      <c r="QNB2" s="367"/>
      <c r="QNC2" s="367"/>
      <c r="QND2" s="368"/>
      <c r="QNE2" s="367"/>
      <c r="QNF2" s="367"/>
      <c r="QNG2" s="367"/>
      <c r="QNH2" s="367"/>
      <c r="QNI2" s="367"/>
      <c r="QNJ2" s="367"/>
      <c r="QNK2" s="367"/>
      <c r="QNL2" s="368"/>
      <c r="QNM2" s="367"/>
      <c r="QNN2" s="367"/>
      <c r="QNO2" s="367"/>
      <c r="QNP2" s="367"/>
      <c r="QNQ2" s="367"/>
      <c r="QNR2" s="367"/>
      <c r="QNS2" s="367"/>
      <c r="QNT2" s="368"/>
      <c r="QNU2" s="367"/>
      <c r="QNV2" s="367"/>
      <c r="QNW2" s="367"/>
      <c r="QNX2" s="367"/>
      <c r="QNY2" s="367"/>
      <c r="QNZ2" s="367"/>
      <c r="QOA2" s="367"/>
      <c r="QOB2" s="368"/>
      <c r="QOC2" s="367"/>
      <c r="QOD2" s="367"/>
      <c r="QOE2" s="367"/>
      <c r="QOF2" s="367"/>
      <c r="QOG2" s="367"/>
      <c r="QOH2" s="367"/>
      <c r="QOI2" s="367"/>
      <c r="QOJ2" s="368"/>
      <c r="QOK2" s="367"/>
      <c r="QOL2" s="367"/>
      <c r="QOM2" s="367"/>
      <c r="QON2" s="367"/>
      <c r="QOO2" s="367"/>
      <c r="QOP2" s="367"/>
      <c r="QOQ2" s="367"/>
      <c r="QOR2" s="368"/>
      <c r="QOS2" s="367"/>
      <c r="QOT2" s="367"/>
      <c r="QOU2" s="367"/>
      <c r="QOV2" s="367"/>
      <c r="QOW2" s="367"/>
      <c r="QOX2" s="367"/>
      <c r="QOY2" s="367"/>
      <c r="QOZ2" s="368"/>
      <c r="QPA2" s="367"/>
      <c r="QPB2" s="367"/>
      <c r="QPC2" s="367"/>
      <c r="QPD2" s="367"/>
      <c r="QPE2" s="367"/>
      <c r="QPF2" s="367"/>
      <c r="QPG2" s="367"/>
      <c r="QPH2" s="368"/>
      <c r="QPI2" s="367"/>
      <c r="QPJ2" s="367"/>
      <c r="QPK2" s="367"/>
      <c r="QPL2" s="367"/>
      <c r="QPM2" s="367"/>
      <c r="QPN2" s="367"/>
      <c r="QPO2" s="367"/>
      <c r="QPP2" s="368"/>
      <c r="QPQ2" s="367"/>
      <c r="QPR2" s="367"/>
      <c r="QPS2" s="367"/>
      <c r="QPT2" s="367"/>
      <c r="QPU2" s="367"/>
      <c r="QPV2" s="367"/>
      <c r="QPW2" s="367"/>
      <c r="QPX2" s="368"/>
      <c r="QPY2" s="367"/>
      <c r="QPZ2" s="367"/>
      <c r="QQA2" s="367"/>
      <c r="QQB2" s="367"/>
      <c r="QQC2" s="367"/>
      <c r="QQD2" s="367"/>
      <c r="QQE2" s="367"/>
      <c r="QQF2" s="368"/>
      <c r="QQG2" s="367"/>
      <c r="QQH2" s="367"/>
      <c r="QQI2" s="367"/>
      <c r="QQJ2" s="367"/>
      <c r="QQK2" s="367"/>
      <c r="QQL2" s="367"/>
      <c r="QQM2" s="367"/>
      <c r="QQN2" s="368"/>
      <c r="QQO2" s="367"/>
      <c r="QQP2" s="367"/>
      <c r="QQQ2" s="367"/>
      <c r="QQR2" s="367"/>
      <c r="QQS2" s="367"/>
      <c r="QQT2" s="367"/>
      <c r="QQU2" s="367"/>
      <c r="QQV2" s="368"/>
      <c r="QQW2" s="367"/>
      <c r="QQX2" s="367"/>
      <c r="QQY2" s="367"/>
      <c r="QQZ2" s="367"/>
      <c r="QRA2" s="367"/>
      <c r="QRB2" s="367"/>
      <c r="QRC2" s="367"/>
      <c r="QRD2" s="368"/>
      <c r="QRE2" s="367"/>
      <c r="QRF2" s="367"/>
      <c r="QRG2" s="367"/>
      <c r="QRH2" s="367"/>
      <c r="QRI2" s="367"/>
      <c r="QRJ2" s="367"/>
      <c r="QRK2" s="367"/>
      <c r="QRL2" s="368"/>
      <c r="QRM2" s="367"/>
      <c r="QRN2" s="367"/>
      <c r="QRO2" s="367"/>
      <c r="QRP2" s="367"/>
      <c r="QRQ2" s="367"/>
      <c r="QRR2" s="367"/>
      <c r="QRS2" s="367"/>
      <c r="QRT2" s="368"/>
      <c r="QRU2" s="367"/>
      <c r="QRV2" s="367"/>
      <c r="QRW2" s="367"/>
      <c r="QRX2" s="367"/>
      <c r="QRY2" s="367"/>
      <c r="QRZ2" s="367"/>
      <c r="QSA2" s="367"/>
      <c r="QSB2" s="368"/>
      <c r="QSC2" s="367"/>
      <c r="QSD2" s="367"/>
      <c r="QSE2" s="367"/>
      <c r="QSF2" s="367"/>
      <c r="QSG2" s="367"/>
      <c r="QSH2" s="367"/>
      <c r="QSI2" s="367"/>
      <c r="QSJ2" s="368"/>
      <c r="QSK2" s="367"/>
      <c r="QSL2" s="367"/>
      <c r="QSM2" s="367"/>
      <c r="QSN2" s="367"/>
      <c r="QSO2" s="367"/>
      <c r="QSP2" s="367"/>
      <c r="QSQ2" s="367"/>
      <c r="QSR2" s="368"/>
      <c r="QSS2" s="367"/>
      <c r="QST2" s="367"/>
      <c r="QSU2" s="367"/>
      <c r="QSV2" s="367"/>
      <c r="QSW2" s="367"/>
      <c r="QSX2" s="367"/>
      <c r="QSY2" s="367"/>
      <c r="QSZ2" s="368"/>
      <c r="QTA2" s="367"/>
      <c r="QTB2" s="367"/>
      <c r="QTC2" s="367"/>
      <c r="QTD2" s="367"/>
      <c r="QTE2" s="367"/>
      <c r="QTF2" s="367"/>
      <c r="QTG2" s="367"/>
      <c r="QTH2" s="368"/>
      <c r="QTI2" s="367"/>
      <c r="QTJ2" s="367"/>
      <c r="QTK2" s="367"/>
      <c r="QTL2" s="367"/>
      <c r="QTM2" s="367"/>
      <c r="QTN2" s="367"/>
      <c r="QTO2" s="367"/>
      <c r="QTP2" s="368"/>
      <c r="QTQ2" s="367"/>
      <c r="QTR2" s="367"/>
      <c r="QTS2" s="367"/>
      <c r="QTT2" s="367"/>
      <c r="QTU2" s="367"/>
      <c r="QTV2" s="367"/>
      <c r="QTW2" s="367"/>
      <c r="QTX2" s="368"/>
      <c r="QTY2" s="367"/>
      <c r="QTZ2" s="367"/>
      <c r="QUA2" s="367"/>
      <c r="QUB2" s="367"/>
      <c r="QUC2" s="367"/>
      <c r="QUD2" s="367"/>
      <c r="QUE2" s="367"/>
      <c r="QUF2" s="368"/>
      <c r="QUG2" s="367"/>
      <c r="QUH2" s="367"/>
      <c r="QUI2" s="367"/>
      <c r="QUJ2" s="367"/>
      <c r="QUK2" s="367"/>
      <c r="QUL2" s="367"/>
      <c r="QUM2" s="367"/>
      <c r="QUN2" s="368"/>
      <c r="QUO2" s="367"/>
      <c r="QUP2" s="367"/>
      <c r="QUQ2" s="367"/>
      <c r="QUR2" s="367"/>
      <c r="QUS2" s="367"/>
      <c r="QUT2" s="367"/>
      <c r="QUU2" s="367"/>
      <c r="QUV2" s="368"/>
      <c r="QUW2" s="367"/>
      <c r="QUX2" s="367"/>
      <c r="QUY2" s="367"/>
      <c r="QUZ2" s="367"/>
      <c r="QVA2" s="367"/>
      <c r="QVB2" s="367"/>
      <c r="QVC2" s="367"/>
      <c r="QVD2" s="368"/>
      <c r="QVE2" s="367"/>
      <c r="QVF2" s="367"/>
      <c r="QVG2" s="367"/>
      <c r="QVH2" s="367"/>
      <c r="QVI2" s="367"/>
      <c r="QVJ2" s="367"/>
      <c r="QVK2" s="367"/>
      <c r="QVL2" s="368"/>
      <c r="QVM2" s="367"/>
      <c r="QVN2" s="367"/>
      <c r="QVO2" s="367"/>
      <c r="QVP2" s="367"/>
      <c r="QVQ2" s="367"/>
      <c r="QVR2" s="367"/>
      <c r="QVS2" s="367"/>
      <c r="QVT2" s="368"/>
      <c r="QVU2" s="367"/>
      <c r="QVV2" s="367"/>
      <c r="QVW2" s="367"/>
      <c r="QVX2" s="367"/>
      <c r="QVY2" s="367"/>
      <c r="QVZ2" s="367"/>
      <c r="QWA2" s="367"/>
      <c r="QWB2" s="368"/>
      <c r="QWC2" s="367"/>
      <c r="QWD2" s="367"/>
      <c r="QWE2" s="367"/>
      <c r="QWF2" s="367"/>
      <c r="QWG2" s="367"/>
      <c r="QWH2" s="367"/>
      <c r="QWI2" s="367"/>
      <c r="QWJ2" s="368"/>
      <c r="QWK2" s="367"/>
      <c r="QWL2" s="367"/>
      <c r="QWM2" s="367"/>
      <c r="QWN2" s="367"/>
      <c r="QWO2" s="367"/>
      <c r="QWP2" s="367"/>
      <c r="QWQ2" s="367"/>
      <c r="QWR2" s="368"/>
      <c r="QWS2" s="367"/>
      <c r="QWT2" s="367"/>
      <c r="QWU2" s="367"/>
      <c r="QWV2" s="367"/>
      <c r="QWW2" s="367"/>
      <c r="QWX2" s="367"/>
      <c r="QWY2" s="367"/>
      <c r="QWZ2" s="368"/>
      <c r="QXA2" s="367"/>
      <c r="QXB2" s="367"/>
      <c r="QXC2" s="367"/>
      <c r="QXD2" s="367"/>
      <c r="QXE2" s="367"/>
      <c r="QXF2" s="367"/>
      <c r="QXG2" s="367"/>
      <c r="QXH2" s="368"/>
      <c r="QXI2" s="367"/>
      <c r="QXJ2" s="367"/>
      <c r="QXK2" s="367"/>
      <c r="QXL2" s="367"/>
      <c r="QXM2" s="367"/>
      <c r="QXN2" s="367"/>
      <c r="QXO2" s="367"/>
      <c r="QXP2" s="368"/>
      <c r="QXQ2" s="367"/>
      <c r="QXR2" s="367"/>
      <c r="QXS2" s="367"/>
      <c r="QXT2" s="367"/>
      <c r="QXU2" s="367"/>
      <c r="QXV2" s="367"/>
      <c r="QXW2" s="367"/>
      <c r="QXX2" s="368"/>
      <c r="QXY2" s="367"/>
      <c r="QXZ2" s="367"/>
      <c r="QYA2" s="367"/>
      <c r="QYB2" s="367"/>
      <c r="QYC2" s="367"/>
      <c r="QYD2" s="367"/>
      <c r="QYE2" s="367"/>
      <c r="QYF2" s="368"/>
      <c r="QYG2" s="367"/>
      <c r="QYH2" s="367"/>
      <c r="QYI2" s="367"/>
      <c r="QYJ2" s="367"/>
      <c r="QYK2" s="367"/>
      <c r="QYL2" s="367"/>
      <c r="QYM2" s="367"/>
      <c r="QYN2" s="368"/>
      <c r="QYO2" s="367"/>
      <c r="QYP2" s="367"/>
      <c r="QYQ2" s="367"/>
      <c r="QYR2" s="367"/>
      <c r="QYS2" s="367"/>
      <c r="QYT2" s="367"/>
      <c r="QYU2" s="367"/>
      <c r="QYV2" s="368"/>
      <c r="QYW2" s="367"/>
      <c r="QYX2" s="367"/>
      <c r="QYY2" s="367"/>
      <c r="QYZ2" s="367"/>
      <c r="QZA2" s="367"/>
      <c r="QZB2" s="367"/>
      <c r="QZC2" s="367"/>
      <c r="QZD2" s="368"/>
      <c r="QZE2" s="367"/>
      <c r="QZF2" s="367"/>
      <c r="QZG2" s="367"/>
      <c r="QZH2" s="367"/>
      <c r="QZI2" s="367"/>
      <c r="QZJ2" s="367"/>
      <c r="QZK2" s="367"/>
      <c r="QZL2" s="368"/>
      <c r="QZM2" s="367"/>
      <c r="QZN2" s="367"/>
      <c r="QZO2" s="367"/>
      <c r="QZP2" s="367"/>
      <c r="QZQ2" s="367"/>
      <c r="QZR2" s="367"/>
      <c r="QZS2" s="367"/>
      <c r="QZT2" s="368"/>
      <c r="QZU2" s="367"/>
      <c r="QZV2" s="367"/>
      <c r="QZW2" s="367"/>
      <c r="QZX2" s="367"/>
      <c r="QZY2" s="367"/>
      <c r="QZZ2" s="367"/>
      <c r="RAA2" s="367"/>
      <c r="RAB2" s="368"/>
      <c r="RAC2" s="367"/>
      <c r="RAD2" s="367"/>
      <c r="RAE2" s="367"/>
      <c r="RAF2" s="367"/>
      <c r="RAG2" s="367"/>
      <c r="RAH2" s="367"/>
      <c r="RAI2" s="367"/>
      <c r="RAJ2" s="368"/>
      <c r="RAK2" s="367"/>
      <c r="RAL2" s="367"/>
      <c r="RAM2" s="367"/>
      <c r="RAN2" s="367"/>
      <c r="RAO2" s="367"/>
      <c r="RAP2" s="367"/>
      <c r="RAQ2" s="367"/>
      <c r="RAR2" s="368"/>
      <c r="RAS2" s="367"/>
      <c r="RAT2" s="367"/>
      <c r="RAU2" s="367"/>
      <c r="RAV2" s="367"/>
      <c r="RAW2" s="367"/>
      <c r="RAX2" s="367"/>
      <c r="RAY2" s="367"/>
      <c r="RAZ2" s="368"/>
      <c r="RBA2" s="367"/>
      <c r="RBB2" s="367"/>
      <c r="RBC2" s="367"/>
      <c r="RBD2" s="367"/>
      <c r="RBE2" s="367"/>
      <c r="RBF2" s="367"/>
      <c r="RBG2" s="367"/>
      <c r="RBH2" s="368"/>
      <c r="RBI2" s="367"/>
      <c r="RBJ2" s="367"/>
      <c r="RBK2" s="367"/>
      <c r="RBL2" s="367"/>
      <c r="RBM2" s="367"/>
      <c r="RBN2" s="367"/>
      <c r="RBO2" s="367"/>
      <c r="RBP2" s="368"/>
      <c r="RBQ2" s="367"/>
      <c r="RBR2" s="367"/>
      <c r="RBS2" s="367"/>
      <c r="RBT2" s="367"/>
      <c r="RBU2" s="367"/>
      <c r="RBV2" s="367"/>
      <c r="RBW2" s="367"/>
      <c r="RBX2" s="368"/>
      <c r="RBY2" s="367"/>
      <c r="RBZ2" s="367"/>
      <c r="RCA2" s="367"/>
      <c r="RCB2" s="367"/>
      <c r="RCC2" s="367"/>
      <c r="RCD2" s="367"/>
      <c r="RCE2" s="367"/>
      <c r="RCF2" s="368"/>
      <c r="RCG2" s="367"/>
      <c r="RCH2" s="367"/>
      <c r="RCI2" s="367"/>
      <c r="RCJ2" s="367"/>
      <c r="RCK2" s="367"/>
      <c r="RCL2" s="367"/>
      <c r="RCM2" s="367"/>
      <c r="RCN2" s="368"/>
      <c r="RCO2" s="367"/>
      <c r="RCP2" s="367"/>
      <c r="RCQ2" s="367"/>
      <c r="RCR2" s="367"/>
      <c r="RCS2" s="367"/>
      <c r="RCT2" s="367"/>
      <c r="RCU2" s="367"/>
      <c r="RCV2" s="368"/>
      <c r="RCW2" s="367"/>
      <c r="RCX2" s="367"/>
      <c r="RCY2" s="367"/>
      <c r="RCZ2" s="367"/>
      <c r="RDA2" s="367"/>
      <c r="RDB2" s="367"/>
      <c r="RDC2" s="367"/>
      <c r="RDD2" s="368"/>
      <c r="RDE2" s="367"/>
      <c r="RDF2" s="367"/>
      <c r="RDG2" s="367"/>
      <c r="RDH2" s="367"/>
      <c r="RDI2" s="367"/>
      <c r="RDJ2" s="367"/>
      <c r="RDK2" s="367"/>
      <c r="RDL2" s="368"/>
      <c r="RDM2" s="367"/>
      <c r="RDN2" s="367"/>
      <c r="RDO2" s="367"/>
      <c r="RDP2" s="367"/>
      <c r="RDQ2" s="367"/>
      <c r="RDR2" s="367"/>
      <c r="RDS2" s="367"/>
      <c r="RDT2" s="368"/>
      <c r="RDU2" s="367"/>
      <c r="RDV2" s="367"/>
      <c r="RDW2" s="367"/>
      <c r="RDX2" s="367"/>
      <c r="RDY2" s="367"/>
      <c r="RDZ2" s="367"/>
      <c r="REA2" s="367"/>
      <c r="REB2" s="368"/>
      <c r="REC2" s="367"/>
      <c r="RED2" s="367"/>
      <c r="REE2" s="367"/>
      <c r="REF2" s="367"/>
      <c r="REG2" s="367"/>
      <c r="REH2" s="367"/>
      <c r="REI2" s="367"/>
      <c r="REJ2" s="368"/>
      <c r="REK2" s="367"/>
      <c r="REL2" s="367"/>
      <c r="REM2" s="367"/>
      <c r="REN2" s="367"/>
      <c r="REO2" s="367"/>
      <c r="REP2" s="367"/>
      <c r="REQ2" s="367"/>
      <c r="RER2" s="368"/>
      <c r="RES2" s="367"/>
      <c r="RET2" s="367"/>
      <c r="REU2" s="367"/>
      <c r="REV2" s="367"/>
      <c r="REW2" s="367"/>
      <c r="REX2" s="367"/>
      <c r="REY2" s="367"/>
      <c r="REZ2" s="368"/>
      <c r="RFA2" s="367"/>
      <c r="RFB2" s="367"/>
      <c r="RFC2" s="367"/>
      <c r="RFD2" s="367"/>
      <c r="RFE2" s="367"/>
      <c r="RFF2" s="367"/>
      <c r="RFG2" s="367"/>
      <c r="RFH2" s="368"/>
      <c r="RFI2" s="367"/>
      <c r="RFJ2" s="367"/>
      <c r="RFK2" s="367"/>
      <c r="RFL2" s="367"/>
      <c r="RFM2" s="367"/>
      <c r="RFN2" s="367"/>
      <c r="RFO2" s="367"/>
      <c r="RFP2" s="368"/>
      <c r="RFQ2" s="367"/>
      <c r="RFR2" s="367"/>
      <c r="RFS2" s="367"/>
      <c r="RFT2" s="367"/>
      <c r="RFU2" s="367"/>
      <c r="RFV2" s="367"/>
      <c r="RFW2" s="367"/>
      <c r="RFX2" s="368"/>
      <c r="RFY2" s="367"/>
      <c r="RFZ2" s="367"/>
      <c r="RGA2" s="367"/>
      <c r="RGB2" s="367"/>
      <c r="RGC2" s="367"/>
      <c r="RGD2" s="367"/>
      <c r="RGE2" s="367"/>
      <c r="RGF2" s="368"/>
      <c r="RGG2" s="367"/>
      <c r="RGH2" s="367"/>
      <c r="RGI2" s="367"/>
      <c r="RGJ2" s="367"/>
      <c r="RGK2" s="367"/>
      <c r="RGL2" s="367"/>
      <c r="RGM2" s="367"/>
      <c r="RGN2" s="368"/>
      <c r="RGO2" s="367"/>
      <c r="RGP2" s="367"/>
      <c r="RGQ2" s="367"/>
      <c r="RGR2" s="367"/>
      <c r="RGS2" s="367"/>
      <c r="RGT2" s="367"/>
      <c r="RGU2" s="367"/>
      <c r="RGV2" s="368"/>
      <c r="RGW2" s="367"/>
      <c r="RGX2" s="367"/>
      <c r="RGY2" s="367"/>
      <c r="RGZ2" s="367"/>
      <c r="RHA2" s="367"/>
      <c r="RHB2" s="367"/>
      <c r="RHC2" s="367"/>
      <c r="RHD2" s="368"/>
      <c r="RHE2" s="367"/>
      <c r="RHF2" s="367"/>
      <c r="RHG2" s="367"/>
      <c r="RHH2" s="367"/>
      <c r="RHI2" s="367"/>
      <c r="RHJ2" s="367"/>
      <c r="RHK2" s="367"/>
      <c r="RHL2" s="368"/>
      <c r="RHM2" s="367"/>
      <c r="RHN2" s="367"/>
      <c r="RHO2" s="367"/>
      <c r="RHP2" s="367"/>
      <c r="RHQ2" s="367"/>
      <c r="RHR2" s="367"/>
      <c r="RHS2" s="367"/>
      <c r="RHT2" s="368"/>
      <c r="RHU2" s="367"/>
      <c r="RHV2" s="367"/>
      <c r="RHW2" s="367"/>
      <c r="RHX2" s="367"/>
      <c r="RHY2" s="367"/>
      <c r="RHZ2" s="367"/>
      <c r="RIA2" s="367"/>
      <c r="RIB2" s="368"/>
      <c r="RIC2" s="367"/>
      <c r="RID2" s="367"/>
      <c r="RIE2" s="367"/>
      <c r="RIF2" s="367"/>
      <c r="RIG2" s="367"/>
      <c r="RIH2" s="367"/>
      <c r="RII2" s="367"/>
      <c r="RIJ2" s="368"/>
      <c r="RIK2" s="367"/>
      <c r="RIL2" s="367"/>
      <c r="RIM2" s="367"/>
      <c r="RIN2" s="367"/>
      <c r="RIO2" s="367"/>
      <c r="RIP2" s="367"/>
      <c r="RIQ2" s="367"/>
      <c r="RIR2" s="368"/>
      <c r="RIS2" s="367"/>
      <c r="RIT2" s="367"/>
      <c r="RIU2" s="367"/>
      <c r="RIV2" s="367"/>
      <c r="RIW2" s="367"/>
      <c r="RIX2" s="367"/>
      <c r="RIY2" s="367"/>
      <c r="RIZ2" s="368"/>
      <c r="RJA2" s="367"/>
      <c r="RJB2" s="367"/>
      <c r="RJC2" s="367"/>
      <c r="RJD2" s="367"/>
      <c r="RJE2" s="367"/>
      <c r="RJF2" s="367"/>
      <c r="RJG2" s="367"/>
      <c r="RJH2" s="368"/>
      <c r="RJI2" s="367"/>
      <c r="RJJ2" s="367"/>
      <c r="RJK2" s="367"/>
      <c r="RJL2" s="367"/>
      <c r="RJM2" s="367"/>
      <c r="RJN2" s="367"/>
      <c r="RJO2" s="367"/>
      <c r="RJP2" s="368"/>
      <c r="RJQ2" s="367"/>
      <c r="RJR2" s="367"/>
      <c r="RJS2" s="367"/>
      <c r="RJT2" s="367"/>
      <c r="RJU2" s="367"/>
      <c r="RJV2" s="367"/>
      <c r="RJW2" s="367"/>
      <c r="RJX2" s="368"/>
      <c r="RJY2" s="367"/>
      <c r="RJZ2" s="367"/>
      <c r="RKA2" s="367"/>
      <c r="RKB2" s="367"/>
      <c r="RKC2" s="367"/>
      <c r="RKD2" s="367"/>
      <c r="RKE2" s="367"/>
      <c r="RKF2" s="368"/>
      <c r="RKG2" s="367"/>
      <c r="RKH2" s="367"/>
      <c r="RKI2" s="367"/>
      <c r="RKJ2" s="367"/>
      <c r="RKK2" s="367"/>
      <c r="RKL2" s="367"/>
      <c r="RKM2" s="367"/>
      <c r="RKN2" s="368"/>
      <c r="RKO2" s="367"/>
      <c r="RKP2" s="367"/>
      <c r="RKQ2" s="367"/>
      <c r="RKR2" s="367"/>
      <c r="RKS2" s="367"/>
      <c r="RKT2" s="367"/>
      <c r="RKU2" s="367"/>
      <c r="RKV2" s="368"/>
      <c r="RKW2" s="367"/>
      <c r="RKX2" s="367"/>
      <c r="RKY2" s="367"/>
      <c r="RKZ2" s="367"/>
      <c r="RLA2" s="367"/>
      <c r="RLB2" s="367"/>
      <c r="RLC2" s="367"/>
      <c r="RLD2" s="368"/>
      <c r="RLE2" s="367"/>
      <c r="RLF2" s="367"/>
      <c r="RLG2" s="367"/>
      <c r="RLH2" s="367"/>
      <c r="RLI2" s="367"/>
      <c r="RLJ2" s="367"/>
      <c r="RLK2" s="367"/>
      <c r="RLL2" s="368"/>
      <c r="RLM2" s="367"/>
      <c r="RLN2" s="367"/>
      <c r="RLO2" s="367"/>
      <c r="RLP2" s="367"/>
      <c r="RLQ2" s="367"/>
      <c r="RLR2" s="367"/>
      <c r="RLS2" s="367"/>
      <c r="RLT2" s="368"/>
      <c r="RLU2" s="367"/>
      <c r="RLV2" s="367"/>
      <c r="RLW2" s="367"/>
      <c r="RLX2" s="367"/>
      <c r="RLY2" s="367"/>
      <c r="RLZ2" s="367"/>
      <c r="RMA2" s="367"/>
      <c r="RMB2" s="368"/>
      <c r="RMC2" s="367"/>
      <c r="RMD2" s="367"/>
      <c r="RME2" s="367"/>
      <c r="RMF2" s="367"/>
      <c r="RMG2" s="367"/>
      <c r="RMH2" s="367"/>
      <c r="RMI2" s="367"/>
      <c r="RMJ2" s="368"/>
      <c r="RMK2" s="367"/>
      <c r="RML2" s="367"/>
      <c r="RMM2" s="367"/>
      <c r="RMN2" s="367"/>
      <c r="RMO2" s="367"/>
      <c r="RMP2" s="367"/>
      <c r="RMQ2" s="367"/>
      <c r="RMR2" s="368"/>
      <c r="RMS2" s="367"/>
      <c r="RMT2" s="367"/>
      <c r="RMU2" s="367"/>
      <c r="RMV2" s="367"/>
      <c r="RMW2" s="367"/>
      <c r="RMX2" s="367"/>
      <c r="RMY2" s="367"/>
      <c r="RMZ2" s="368"/>
      <c r="RNA2" s="367"/>
      <c r="RNB2" s="367"/>
      <c r="RNC2" s="367"/>
      <c r="RND2" s="367"/>
      <c r="RNE2" s="367"/>
      <c r="RNF2" s="367"/>
      <c r="RNG2" s="367"/>
      <c r="RNH2" s="368"/>
      <c r="RNI2" s="367"/>
      <c r="RNJ2" s="367"/>
      <c r="RNK2" s="367"/>
      <c r="RNL2" s="367"/>
      <c r="RNM2" s="367"/>
      <c r="RNN2" s="367"/>
      <c r="RNO2" s="367"/>
      <c r="RNP2" s="368"/>
      <c r="RNQ2" s="367"/>
      <c r="RNR2" s="367"/>
      <c r="RNS2" s="367"/>
      <c r="RNT2" s="367"/>
      <c r="RNU2" s="367"/>
      <c r="RNV2" s="367"/>
      <c r="RNW2" s="367"/>
      <c r="RNX2" s="368"/>
      <c r="RNY2" s="367"/>
      <c r="RNZ2" s="367"/>
      <c r="ROA2" s="367"/>
      <c r="ROB2" s="367"/>
      <c r="ROC2" s="367"/>
      <c r="ROD2" s="367"/>
      <c r="ROE2" s="367"/>
      <c r="ROF2" s="368"/>
      <c r="ROG2" s="367"/>
      <c r="ROH2" s="367"/>
      <c r="ROI2" s="367"/>
      <c r="ROJ2" s="367"/>
      <c r="ROK2" s="367"/>
      <c r="ROL2" s="367"/>
      <c r="ROM2" s="367"/>
      <c r="RON2" s="368"/>
      <c r="ROO2" s="367"/>
      <c r="ROP2" s="367"/>
      <c r="ROQ2" s="367"/>
      <c r="ROR2" s="367"/>
      <c r="ROS2" s="367"/>
      <c r="ROT2" s="367"/>
      <c r="ROU2" s="367"/>
      <c r="ROV2" s="368"/>
      <c r="ROW2" s="367"/>
      <c r="ROX2" s="367"/>
      <c r="ROY2" s="367"/>
      <c r="ROZ2" s="367"/>
      <c r="RPA2" s="367"/>
      <c r="RPB2" s="367"/>
      <c r="RPC2" s="367"/>
      <c r="RPD2" s="368"/>
      <c r="RPE2" s="367"/>
      <c r="RPF2" s="367"/>
      <c r="RPG2" s="367"/>
      <c r="RPH2" s="367"/>
      <c r="RPI2" s="367"/>
      <c r="RPJ2" s="367"/>
      <c r="RPK2" s="367"/>
      <c r="RPL2" s="368"/>
      <c r="RPM2" s="367"/>
      <c r="RPN2" s="367"/>
      <c r="RPO2" s="367"/>
      <c r="RPP2" s="367"/>
      <c r="RPQ2" s="367"/>
      <c r="RPR2" s="367"/>
      <c r="RPS2" s="367"/>
      <c r="RPT2" s="368"/>
      <c r="RPU2" s="367"/>
      <c r="RPV2" s="367"/>
      <c r="RPW2" s="367"/>
      <c r="RPX2" s="367"/>
      <c r="RPY2" s="367"/>
      <c r="RPZ2" s="367"/>
      <c r="RQA2" s="367"/>
      <c r="RQB2" s="368"/>
      <c r="RQC2" s="367"/>
      <c r="RQD2" s="367"/>
      <c r="RQE2" s="367"/>
      <c r="RQF2" s="367"/>
      <c r="RQG2" s="367"/>
      <c r="RQH2" s="367"/>
      <c r="RQI2" s="367"/>
      <c r="RQJ2" s="368"/>
      <c r="RQK2" s="367"/>
      <c r="RQL2" s="367"/>
      <c r="RQM2" s="367"/>
      <c r="RQN2" s="367"/>
      <c r="RQO2" s="367"/>
      <c r="RQP2" s="367"/>
      <c r="RQQ2" s="367"/>
      <c r="RQR2" s="368"/>
      <c r="RQS2" s="367"/>
      <c r="RQT2" s="367"/>
      <c r="RQU2" s="367"/>
      <c r="RQV2" s="367"/>
      <c r="RQW2" s="367"/>
      <c r="RQX2" s="367"/>
      <c r="RQY2" s="367"/>
      <c r="RQZ2" s="368"/>
      <c r="RRA2" s="367"/>
      <c r="RRB2" s="367"/>
      <c r="RRC2" s="367"/>
      <c r="RRD2" s="367"/>
      <c r="RRE2" s="367"/>
      <c r="RRF2" s="367"/>
      <c r="RRG2" s="367"/>
      <c r="RRH2" s="368"/>
      <c r="RRI2" s="367"/>
      <c r="RRJ2" s="367"/>
      <c r="RRK2" s="367"/>
      <c r="RRL2" s="367"/>
      <c r="RRM2" s="367"/>
      <c r="RRN2" s="367"/>
      <c r="RRO2" s="367"/>
      <c r="RRP2" s="368"/>
      <c r="RRQ2" s="367"/>
      <c r="RRR2" s="367"/>
      <c r="RRS2" s="367"/>
      <c r="RRT2" s="367"/>
      <c r="RRU2" s="367"/>
      <c r="RRV2" s="367"/>
      <c r="RRW2" s="367"/>
      <c r="RRX2" s="368"/>
      <c r="RRY2" s="367"/>
      <c r="RRZ2" s="367"/>
      <c r="RSA2" s="367"/>
      <c r="RSB2" s="367"/>
      <c r="RSC2" s="367"/>
      <c r="RSD2" s="367"/>
      <c r="RSE2" s="367"/>
      <c r="RSF2" s="368"/>
      <c r="RSG2" s="367"/>
      <c r="RSH2" s="367"/>
      <c r="RSI2" s="367"/>
      <c r="RSJ2" s="367"/>
      <c r="RSK2" s="367"/>
      <c r="RSL2" s="367"/>
      <c r="RSM2" s="367"/>
      <c r="RSN2" s="368"/>
      <c r="RSO2" s="367"/>
      <c r="RSP2" s="367"/>
      <c r="RSQ2" s="367"/>
      <c r="RSR2" s="367"/>
      <c r="RSS2" s="367"/>
      <c r="RST2" s="367"/>
      <c r="RSU2" s="367"/>
      <c r="RSV2" s="368"/>
      <c r="RSW2" s="367"/>
      <c r="RSX2" s="367"/>
      <c r="RSY2" s="367"/>
      <c r="RSZ2" s="367"/>
      <c r="RTA2" s="367"/>
      <c r="RTB2" s="367"/>
      <c r="RTC2" s="367"/>
      <c r="RTD2" s="368"/>
      <c r="RTE2" s="367"/>
      <c r="RTF2" s="367"/>
      <c r="RTG2" s="367"/>
      <c r="RTH2" s="367"/>
      <c r="RTI2" s="367"/>
      <c r="RTJ2" s="367"/>
      <c r="RTK2" s="367"/>
      <c r="RTL2" s="368"/>
      <c r="RTM2" s="367"/>
      <c r="RTN2" s="367"/>
      <c r="RTO2" s="367"/>
      <c r="RTP2" s="367"/>
      <c r="RTQ2" s="367"/>
      <c r="RTR2" s="367"/>
      <c r="RTS2" s="367"/>
      <c r="RTT2" s="368"/>
      <c r="RTU2" s="367"/>
      <c r="RTV2" s="367"/>
      <c r="RTW2" s="367"/>
      <c r="RTX2" s="367"/>
      <c r="RTY2" s="367"/>
      <c r="RTZ2" s="367"/>
      <c r="RUA2" s="367"/>
      <c r="RUB2" s="368"/>
      <c r="RUC2" s="367"/>
      <c r="RUD2" s="367"/>
      <c r="RUE2" s="367"/>
      <c r="RUF2" s="367"/>
      <c r="RUG2" s="367"/>
      <c r="RUH2" s="367"/>
      <c r="RUI2" s="367"/>
      <c r="RUJ2" s="368"/>
      <c r="RUK2" s="367"/>
      <c r="RUL2" s="367"/>
      <c r="RUM2" s="367"/>
      <c r="RUN2" s="367"/>
      <c r="RUO2" s="367"/>
      <c r="RUP2" s="367"/>
      <c r="RUQ2" s="367"/>
      <c r="RUR2" s="368"/>
      <c r="RUS2" s="367"/>
      <c r="RUT2" s="367"/>
      <c r="RUU2" s="367"/>
      <c r="RUV2" s="367"/>
      <c r="RUW2" s="367"/>
      <c r="RUX2" s="367"/>
      <c r="RUY2" s="367"/>
      <c r="RUZ2" s="368"/>
      <c r="RVA2" s="367"/>
      <c r="RVB2" s="367"/>
      <c r="RVC2" s="367"/>
      <c r="RVD2" s="367"/>
      <c r="RVE2" s="367"/>
      <c r="RVF2" s="367"/>
      <c r="RVG2" s="367"/>
      <c r="RVH2" s="368"/>
      <c r="RVI2" s="367"/>
      <c r="RVJ2" s="367"/>
      <c r="RVK2" s="367"/>
      <c r="RVL2" s="367"/>
      <c r="RVM2" s="367"/>
      <c r="RVN2" s="367"/>
      <c r="RVO2" s="367"/>
      <c r="RVP2" s="368"/>
      <c r="RVQ2" s="367"/>
      <c r="RVR2" s="367"/>
      <c r="RVS2" s="367"/>
      <c r="RVT2" s="367"/>
      <c r="RVU2" s="367"/>
      <c r="RVV2" s="367"/>
      <c r="RVW2" s="367"/>
      <c r="RVX2" s="368"/>
      <c r="RVY2" s="367"/>
      <c r="RVZ2" s="367"/>
      <c r="RWA2" s="367"/>
      <c r="RWB2" s="367"/>
      <c r="RWC2" s="367"/>
      <c r="RWD2" s="367"/>
      <c r="RWE2" s="367"/>
      <c r="RWF2" s="368"/>
      <c r="RWG2" s="367"/>
      <c r="RWH2" s="367"/>
      <c r="RWI2" s="367"/>
      <c r="RWJ2" s="367"/>
      <c r="RWK2" s="367"/>
      <c r="RWL2" s="367"/>
      <c r="RWM2" s="367"/>
      <c r="RWN2" s="368"/>
      <c r="RWO2" s="367"/>
      <c r="RWP2" s="367"/>
      <c r="RWQ2" s="367"/>
      <c r="RWR2" s="367"/>
      <c r="RWS2" s="367"/>
      <c r="RWT2" s="367"/>
      <c r="RWU2" s="367"/>
      <c r="RWV2" s="368"/>
      <c r="RWW2" s="367"/>
      <c r="RWX2" s="367"/>
      <c r="RWY2" s="367"/>
      <c r="RWZ2" s="367"/>
      <c r="RXA2" s="367"/>
      <c r="RXB2" s="367"/>
      <c r="RXC2" s="367"/>
      <c r="RXD2" s="368"/>
      <c r="RXE2" s="367"/>
      <c r="RXF2" s="367"/>
      <c r="RXG2" s="367"/>
      <c r="RXH2" s="367"/>
      <c r="RXI2" s="367"/>
      <c r="RXJ2" s="367"/>
      <c r="RXK2" s="367"/>
      <c r="RXL2" s="368"/>
      <c r="RXM2" s="367"/>
      <c r="RXN2" s="367"/>
      <c r="RXO2" s="367"/>
      <c r="RXP2" s="367"/>
      <c r="RXQ2" s="367"/>
      <c r="RXR2" s="367"/>
      <c r="RXS2" s="367"/>
      <c r="RXT2" s="368"/>
      <c r="RXU2" s="367"/>
      <c r="RXV2" s="367"/>
      <c r="RXW2" s="367"/>
      <c r="RXX2" s="367"/>
      <c r="RXY2" s="367"/>
      <c r="RXZ2" s="367"/>
      <c r="RYA2" s="367"/>
      <c r="RYB2" s="368"/>
      <c r="RYC2" s="367"/>
      <c r="RYD2" s="367"/>
      <c r="RYE2" s="367"/>
      <c r="RYF2" s="367"/>
      <c r="RYG2" s="367"/>
      <c r="RYH2" s="367"/>
      <c r="RYI2" s="367"/>
      <c r="RYJ2" s="368"/>
      <c r="RYK2" s="367"/>
      <c r="RYL2" s="367"/>
      <c r="RYM2" s="367"/>
      <c r="RYN2" s="367"/>
      <c r="RYO2" s="367"/>
      <c r="RYP2" s="367"/>
      <c r="RYQ2" s="367"/>
      <c r="RYR2" s="368"/>
      <c r="RYS2" s="367"/>
      <c r="RYT2" s="367"/>
      <c r="RYU2" s="367"/>
      <c r="RYV2" s="367"/>
      <c r="RYW2" s="367"/>
      <c r="RYX2" s="367"/>
      <c r="RYY2" s="367"/>
      <c r="RYZ2" s="368"/>
      <c r="RZA2" s="367"/>
      <c r="RZB2" s="367"/>
      <c r="RZC2" s="367"/>
      <c r="RZD2" s="367"/>
      <c r="RZE2" s="367"/>
      <c r="RZF2" s="367"/>
      <c r="RZG2" s="367"/>
      <c r="RZH2" s="368"/>
      <c r="RZI2" s="367"/>
      <c r="RZJ2" s="367"/>
      <c r="RZK2" s="367"/>
      <c r="RZL2" s="367"/>
      <c r="RZM2" s="367"/>
      <c r="RZN2" s="367"/>
      <c r="RZO2" s="367"/>
      <c r="RZP2" s="368"/>
      <c r="RZQ2" s="367"/>
      <c r="RZR2" s="367"/>
      <c r="RZS2" s="367"/>
      <c r="RZT2" s="367"/>
      <c r="RZU2" s="367"/>
      <c r="RZV2" s="367"/>
      <c r="RZW2" s="367"/>
      <c r="RZX2" s="368"/>
      <c r="RZY2" s="367"/>
      <c r="RZZ2" s="367"/>
      <c r="SAA2" s="367"/>
      <c r="SAB2" s="367"/>
      <c r="SAC2" s="367"/>
      <c r="SAD2" s="367"/>
      <c r="SAE2" s="367"/>
      <c r="SAF2" s="368"/>
      <c r="SAG2" s="367"/>
      <c r="SAH2" s="367"/>
      <c r="SAI2" s="367"/>
      <c r="SAJ2" s="367"/>
      <c r="SAK2" s="367"/>
      <c r="SAL2" s="367"/>
      <c r="SAM2" s="367"/>
      <c r="SAN2" s="368"/>
      <c r="SAO2" s="367"/>
      <c r="SAP2" s="367"/>
      <c r="SAQ2" s="367"/>
      <c r="SAR2" s="367"/>
      <c r="SAS2" s="367"/>
      <c r="SAT2" s="367"/>
      <c r="SAU2" s="367"/>
      <c r="SAV2" s="368"/>
      <c r="SAW2" s="367"/>
      <c r="SAX2" s="367"/>
      <c r="SAY2" s="367"/>
      <c r="SAZ2" s="367"/>
      <c r="SBA2" s="367"/>
      <c r="SBB2" s="367"/>
      <c r="SBC2" s="367"/>
      <c r="SBD2" s="368"/>
      <c r="SBE2" s="367"/>
      <c r="SBF2" s="367"/>
      <c r="SBG2" s="367"/>
      <c r="SBH2" s="367"/>
      <c r="SBI2" s="367"/>
      <c r="SBJ2" s="367"/>
      <c r="SBK2" s="367"/>
      <c r="SBL2" s="368"/>
      <c r="SBM2" s="367"/>
      <c r="SBN2" s="367"/>
      <c r="SBO2" s="367"/>
      <c r="SBP2" s="367"/>
      <c r="SBQ2" s="367"/>
      <c r="SBR2" s="367"/>
      <c r="SBS2" s="367"/>
      <c r="SBT2" s="368"/>
      <c r="SBU2" s="367"/>
      <c r="SBV2" s="367"/>
      <c r="SBW2" s="367"/>
      <c r="SBX2" s="367"/>
      <c r="SBY2" s="367"/>
      <c r="SBZ2" s="367"/>
      <c r="SCA2" s="367"/>
      <c r="SCB2" s="368"/>
      <c r="SCC2" s="367"/>
      <c r="SCD2" s="367"/>
      <c r="SCE2" s="367"/>
      <c r="SCF2" s="367"/>
      <c r="SCG2" s="367"/>
      <c r="SCH2" s="367"/>
      <c r="SCI2" s="367"/>
      <c r="SCJ2" s="368"/>
      <c r="SCK2" s="367"/>
      <c r="SCL2" s="367"/>
      <c r="SCM2" s="367"/>
      <c r="SCN2" s="367"/>
      <c r="SCO2" s="367"/>
      <c r="SCP2" s="367"/>
      <c r="SCQ2" s="367"/>
      <c r="SCR2" s="368"/>
      <c r="SCS2" s="367"/>
      <c r="SCT2" s="367"/>
      <c r="SCU2" s="367"/>
      <c r="SCV2" s="367"/>
      <c r="SCW2" s="367"/>
      <c r="SCX2" s="367"/>
      <c r="SCY2" s="367"/>
      <c r="SCZ2" s="368"/>
      <c r="SDA2" s="367"/>
      <c r="SDB2" s="367"/>
      <c r="SDC2" s="367"/>
      <c r="SDD2" s="367"/>
      <c r="SDE2" s="367"/>
      <c r="SDF2" s="367"/>
      <c r="SDG2" s="367"/>
      <c r="SDH2" s="368"/>
      <c r="SDI2" s="367"/>
      <c r="SDJ2" s="367"/>
      <c r="SDK2" s="367"/>
      <c r="SDL2" s="367"/>
      <c r="SDM2" s="367"/>
      <c r="SDN2" s="367"/>
      <c r="SDO2" s="367"/>
      <c r="SDP2" s="368"/>
      <c r="SDQ2" s="367"/>
      <c r="SDR2" s="367"/>
      <c r="SDS2" s="367"/>
      <c r="SDT2" s="367"/>
      <c r="SDU2" s="367"/>
      <c r="SDV2" s="367"/>
      <c r="SDW2" s="367"/>
      <c r="SDX2" s="368"/>
      <c r="SDY2" s="367"/>
      <c r="SDZ2" s="367"/>
      <c r="SEA2" s="367"/>
      <c r="SEB2" s="367"/>
      <c r="SEC2" s="367"/>
      <c r="SED2" s="367"/>
      <c r="SEE2" s="367"/>
      <c r="SEF2" s="368"/>
      <c r="SEG2" s="367"/>
      <c r="SEH2" s="367"/>
      <c r="SEI2" s="367"/>
      <c r="SEJ2" s="367"/>
      <c r="SEK2" s="367"/>
      <c r="SEL2" s="367"/>
      <c r="SEM2" s="367"/>
      <c r="SEN2" s="368"/>
      <c r="SEO2" s="367"/>
      <c r="SEP2" s="367"/>
      <c r="SEQ2" s="367"/>
      <c r="SER2" s="367"/>
      <c r="SES2" s="367"/>
      <c r="SET2" s="367"/>
      <c r="SEU2" s="367"/>
      <c r="SEV2" s="368"/>
      <c r="SEW2" s="367"/>
      <c r="SEX2" s="367"/>
      <c r="SEY2" s="367"/>
      <c r="SEZ2" s="367"/>
      <c r="SFA2" s="367"/>
      <c r="SFB2" s="367"/>
      <c r="SFC2" s="367"/>
      <c r="SFD2" s="368"/>
      <c r="SFE2" s="367"/>
      <c r="SFF2" s="367"/>
      <c r="SFG2" s="367"/>
      <c r="SFH2" s="367"/>
      <c r="SFI2" s="367"/>
      <c r="SFJ2" s="367"/>
      <c r="SFK2" s="367"/>
      <c r="SFL2" s="368"/>
      <c r="SFM2" s="367"/>
      <c r="SFN2" s="367"/>
      <c r="SFO2" s="367"/>
      <c r="SFP2" s="367"/>
      <c r="SFQ2" s="367"/>
      <c r="SFR2" s="367"/>
      <c r="SFS2" s="367"/>
      <c r="SFT2" s="368"/>
      <c r="SFU2" s="367"/>
      <c r="SFV2" s="367"/>
      <c r="SFW2" s="367"/>
      <c r="SFX2" s="367"/>
      <c r="SFY2" s="367"/>
      <c r="SFZ2" s="367"/>
      <c r="SGA2" s="367"/>
      <c r="SGB2" s="368"/>
      <c r="SGC2" s="367"/>
      <c r="SGD2" s="367"/>
      <c r="SGE2" s="367"/>
      <c r="SGF2" s="367"/>
      <c r="SGG2" s="367"/>
      <c r="SGH2" s="367"/>
      <c r="SGI2" s="367"/>
      <c r="SGJ2" s="368"/>
      <c r="SGK2" s="367"/>
      <c r="SGL2" s="367"/>
      <c r="SGM2" s="367"/>
      <c r="SGN2" s="367"/>
      <c r="SGO2" s="367"/>
      <c r="SGP2" s="367"/>
      <c r="SGQ2" s="367"/>
      <c r="SGR2" s="368"/>
      <c r="SGS2" s="367"/>
      <c r="SGT2" s="367"/>
      <c r="SGU2" s="367"/>
      <c r="SGV2" s="367"/>
      <c r="SGW2" s="367"/>
      <c r="SGX2" s="367"/>
      <c r="SGY2" s="367"/>
      <c r="SGZ2" s="368"/>
      <c r="SHA2" s="367"/>
      <c r="SHB2" s="367"/>
      <c r="SHC2" s="367"/>
      <c r="SHD2" s="367"/>
      <c r="SHE2" s="367"/>
      <c r="SHF2" s="367"/>
      <c r="SHG2" s="367"/>
      <c r="SHH2" s="368"/>
      <c r="SHI2" s="367"/>
      <c r="SHJ2" s="367"/>
      <c r="SHK2" s="367"/>
      <c r="SHL2" s="367"/>
      <c r="SHM2" s="367"/>
      <c r="SHN2" s="367"/>
      <c r="SHO2" s="367"/>
      <c r="SHP2" s="368"/>
      <c r="SHQ2" s="367"/>
      <c r="SHR2" s="367"/>
      <c r="SHS2" s="367"/>
      <c r="SHT2" s="367"/>
      <c r="SHU2" s="367"/>
      <c r="SHV2" s="367"/>
      <c r="SHW2" s="367"/>
      <c r="SHX2" s="368"/>
      <c r="SHY2" s="367"/>
      <c r="SHZ2" s="367"/>
      <c r="SIA2" s="367"/>
      <c r="SIB2" s="367"/>
      <c r="SIC2" s="367"/>
      <c r="SID2" s="367"/>
      <c r="SIE2" s="367"/>
      <c r="SIF2" s="368"/>
      <c r="SIG2" s="367"/>
      <c r="SIH2" s="367"/>
      <c r="SII2" s="367"/>
      <c r="SIJ2" s="367"/>
      <c r="SIK2" s="367"/>
      <c r="SIL2" s="367"/>
      <c r="SIM2" s="367"/>
      <c r="SIN2" s="368"/>
      <c r="SIO2" s="367"/>
      <c r="SIP2" s="367"/>
      <c r="SIQ2" s="367"/>
      <c r="SIR2" s="367"/>
      <c r="SIS2" s="367"/>
      <c r="SIT2" s="367"/>
      <c r="SIU2" s="367"/>
      <c r="SIV2" s="368"/>
      <c r="SIW2" s="367"/>
      <c r="SIX2" s="367"/>
      <c r="SIY2" s="367"/>
      <c r="SIZ2" s="367"/>
      <c r="SJA2" s="367"/>
      <c r="SJB2" s="367"/>
      <c r="SJC2" s="367"/>
      <c r="SJD2" s="368"/>
      <c r="SJE2" s="367"/>
      <c r="SJF2" s="367"/>
      <c r="SJG2" s="367"/>
      <c r="SJH2" s="367"/>
      <c r="SJI2" s="367"/>
      <c r="SJJ2" s="367"/>
      <c r="SJK2" s="367"/>
      <c r="SJL2" s="368"/>
      <c r="SJM2" s="367"/>
      <c r="SJN2" s="367"/>
      <c r="SJO2" s="367"/>
      <c r="SJP2" s="367"/>
      <c r="SJQ2" s="367"/>
      <c r="SJR2" s="367"/>
      <c r="SJS2" s="367"/>
      <c r="SJT2" s="368"/>
      <c r="SJU2" s="367"/>
      <c r="SJV2" s="367"/>
      <c r="SJW2" s="367"/>
      <c r="SJX2" s="367"/>
      <c r="SJY2" s="367"/>
      <c r="SJZ2" s="367"/>
      <c r="SKA2" s="367"/>
      <c r="SKB2" s="368"/>
      <c r="SKC2" s="367"/>
      <c r="SKD2" s="367"/>
      <c r="SKE2" s="367"/>
      <c r="SKF2" s="367"/>
      <c r="SKG2" s="367"/>
      <c r="SKH2" s="367"/>
      <c r="SKI2" s="367"/>
      <c r="SKJ2" s="368"/>
      <c r="SKK2" s="367"/>
      <c r="SKL2" s="367"/>
      <c r="SKM2" s="367"/>
      <c r="SKN2" s="367"/>
      <c r="SKO2" s="367"/>
      <c r="SKP2" s="367"/>
      <c r="SKQ2" s="367"/>
      <c r="SKR2" s="368"/>
      <c r="SKS2" s="367"/>
      <c r="SKT2" s="367"/>
      <c r="SKU2" s="367"/>
      <c r="SKV2" s="367"/>
      <c r="SKW2" s="367"/>
      <c r="SKX2" s="367"/>
      <c r="SKY2" s="367"/>
      <c r="SKZ2" s="368"/>
      <c r="SLA2" s="367"/>
      <c r="SLB2" s="367"/>
      <c r="SLC2" s="367"/>
      <c r="SLD2" s="367"/>
      <c r="SLE2" s="367"/>
      <c r="SLF2" s="367"/>
      <c r="SLG2" s="367"/>
      <c r="SLH2" s="368"/>
      <c r="SLI2" s="367"/>
      <c r="SLJ2" s="367"/>
      <c r="SLK2" s="367"/>
      <c r="SLL2" s="367"/>
      <c r="SLM2" s="367"/>
      <c r="SLN2" s="367"/>
      <c r="SLO2" s="367"/>
      <c r="SLP2" s="368"/>
      <c r="SLQ2" s="367"/>
      <c r="SLR2" s="367"/>
      <c r="SLS2" s="367"/>
      <c r="SLT2" s="367"/>
      <c r="SLU2" s="367"/>
      <c r="SLV2" s="367"/>
      <c r="SLW2" s="367"/>
      <c r="SLX2" s="368"/>
      <c r="SLY2" s="367"/>
      <c r="SLZ2" s="367"/>
      <c r="SMA2" s="367"/>
      <c r="SMB2" s="367"/>
      <c r="SMC2" s="367"/>
      <c r="SMD2" s="367"/>
      <c r="SME2" s="367"/>
      <c r="SMF2" s="368"/>
      <c r="SMG2" s="367"/>
      <c r="SMH2" s="367"/>
      <c r="SMI2" s="367"/>
      <c r="SMJ2" s="367"/>
      <c r="SMK2" s="367"/>
      <c r="SML2" s="367"/>
      <c r="SMM2" s="367"/>
      <c r="SMN2" s="368"/>
      <c r="SMO2" s="367"/>
      <c r="SMP2" s="367"/>
      <c r="SMQ2" s="367"/>
      <c r="SMR2" s="367"/>
      <c r="SMS2" s="367"/>
      <c r="SMT2" s="367"/>
      <c r="SMU2" s="367"/>
      <c r="SMV2" s="368"/>
      <c r="SMW2" s="367"/>
      <c r="SMX2" s="367"/>
      <c r="SMY2" s="367"/>
      <c r="SMZ2" s="367"/>
      <c r="SNA2" s="367"/>
      <c r="SNB2" s="367"/>
      <c r="SNC2" s="367"/>
      <c r="SND2" s="368"/>
      <c r="SNE2" s="367"/>
      <c r="SNF2" s="367"/>
      <c r="SNG2" s="367"/>
      <c r="SNH2" s="367"/>
      <c r="SNI2" s="367"/>
      <c r="SNJ2" s="367"/>
      <c r="SNK2" s="367"/>
      <c r="SNL2" s="368"/>
      <c r="SNM2" s="367"/>
      <c r="SNN2" s="367"/>
      <c r="SNO2" s="367"/>
      <c r="SNP2" s="367"/>
      <c r="SNQ2" s="367"/>
      <c r="SNR2" s="367"/>
      <c r="SNS2" s="367"/>
      <c r="SNT2" s="368"/>
      <c r="SNU2" s="367"/>
      <c r="SNV2" s="367"/>
      <c r="SNW2" s="367"/>
      <c r="SNX2" s="367"/>
      <c r="SNY2" s="367"/>
      <c r="SNZ2" s="367"/>
      <c r="SOA2" s="367"/>
      <c r="SOB2" s="368"/>
      <c r="SOC2" s="367"/>
      <c r="SOD2" s="367"/>
      <c r="SOE2" s="367"/>
      <c r="SOF2" s="367"/>
      <c r="SOG2" s="367"/>
      <c r="SOH2" s="367"/>
      <c r="SOI2" s="367"/>
      <c r="SOJ2" s="368"/>
      <c r="SOK2" s="367"/>
      <c r="SOL2" s="367"/>
      <c r="SOM2" s="367"/>
      <c r="SON2" s="367"/>
      <c r="SOO2" s="367"/>
      <c r="SOP2" s="367"/>
      <c r="SOQ2" s="367"/>
      <c r="SOR2" s="368"/>
      <c r="SOS2" s="367"/>
      <c r="SOT2" s="367"/>
      <c r="SOU2" s="367"/>
      <c r="SOV2" s="367"/>
      <c r="SOW2" s="367"/>
      <c r="SOX2" s="367"/>
      <c r="SOY2" s="367"/>
      <c r="SOZ2" s="368"/>
      <c r="SPA2" s="367"/>
      <c r="SPB2" s="367"/>
      <c r="SPC2" s="367"/>
      <c r="SPD2" s="367"/>
      <c r="SPE2" s="367"/>
      <c r="SPF2" s="367"/>
      <c r="SPG2" s="367"/>
      <c r="SPH2" s="368"/>
      <c r="SPI2" s="367"/>
      <c r="SPJ2" s="367"/>
      <c r="SPK2" s="367"/>
      <c r="SPL2" s="367"/>
      <c r="SPM2" s="367"/>
      <c r="SPN2" s="367"/>
      <c r="SPO2" s="367"/>
      <c r="SPP2" s="368"/>
      <c r="SPQ2" s="367"/>
      <c r="SPR2" s="367"/>
      <c r="SPS2" s="367"/>
      <c r="SPT2" s="367"/>
      <c r="SPU2" s="367"/>
      <c r="SPV2" s="367"/>
      <c r="SPW2" s="367"/>
      <c r="SPX2" s="368"/>
      <c r="SPY2" s="367"/>
      <c r="SPZ2" s="367"/>
      <c r="SQA2" s="367"/>
      <c r="SQB2" s="367"/>
      <c r="SQC2" s="367"/>
      <c r="SQD2" s="367"/>
      <c r="SQE2" s="367"/>
      <c r="SQF2" s="368"/>
      <c r="SQG2" s="367"/>
      <c r="SQH2" s="367"/>
      <c r="SQI2" s="367"/>
      <c r="SQJ2" s="367"/>
      <c r="SQK2" s="367"/>
      <c r="SQL2" s="367"/>
      <c r="SQM2" s="367"/>
      <c r="SQN2" s="368"/>
      <c r="SQO2" s="367"/>
      <c r="SQP2" s="367"/>
      <c r="SQQ2" s="367"/>
      <c r="SQR2" s="367"/>
      <c r="SQS2" s="367"/>
      <c r="SQT2" s="367"/>
      <c r="SQU2" s="367"/>
      <c r="SQV2" s="368"/>
      <c r="SQW2" s="367"/>
      <c r="SQX2" s="367"/>
      <c r="SQY2" s="367"/>
      <c r="SQZ2" s="367"/>
      <c r="SRA2" s="367"/>
      <c r="SRB2" s="367"/>
      <c r="SRC2" s="367"/>
      <c r="SRD2" s="368"/>
      <c r="SRE2" s="367"/>
      <c r="SRF2" s="367"/>
      <c r="SRG2" s="367"/>
      <c r="SRH2" s="367"/>
      <c r="SRI2" s="367"/>
      <c r="SRJ2" s="367"/>
      <c r="SRK2" s="367"/>
      <c r="SRL2" s="368"/>
      <c r="SRM2" s="367"/>
      <c r="SRN2" s="367"/>
      <c r="SRO2" s="367"/>
      <c r="SRP2" s="367"/>
      <c r="SRQ2" s="367"/>
      <c r="SRR2" s="367"/>
      <c r="SRS2" s="367"/>
      <c r="SRT2" s="368"/>
      <c r="SRU2" s="367"/>
      <c r="SRV2" s="367"/>
      <c r="SRW2" s="367"/>
      <c r="SRX2" s="367"/>
      <c r="SRY2" s="367"/>
      <c r="SRZ2" s="367"/>
      <c r="SSA2" s="367"/>
      <c r="SSB2" s="368"/>
      <c r="SSC2" s="367"/>
      <c r="SSD2" s="367"/>
      <c r="SSE2" s="367"/>
      <c r="SSF2" s="367"/>
      <c r="SSG2" s="367"/>
      <c r="SSH2" s="367"/>
      <c r="SSI2" s="367"/>
      <c r="SSJ2" s="368"/>
      <c r="SSK2" s="367"/>
      <c r="SSL2" s="367"/>
      <c r="SSM2" s="367"/>
      <c r="SSN2" s="367"/>
      <c r="SSO2" s="367"/>
      <c r="SSP2" s="367"/>
      <c r="SSQ2" s="367"/>
      <c r="SSR2" s="368"/>
      <c r="SSS2" s="367"/>
      <c r="SST2" s="367"/>
      <c r="SSU2" s="367"/>
      <c r="SSV2" s="367"/>
      <c r="SSW2" s="367"/>
      <c r="SSX2" s="367"/>
      <c r="SSY2" s="367"/>
      <c r="SSZ2" s="368"/>
      <c r="STA2" s="367"/>
      <c r="STB2" s="367"/>
      <c r="STC2" s="367"/>
      <c r="STD2" s="367"/>
      <c r="STE2" s="367"/>
      <c r="STF2" s="367"/>
      <c r="STG2" s="367"/>
      <c r="STH2" s="368"/>
      <c r="STI2" s="367"/>
      <c r="STJ2" s="367"/>
      <c r="STK2" s="367"/>
      <c r="STL2" s="367"/>
      <c r="STM2" s="367"/>
      <c r="STN2" s="367"/>
      <c r="STO2" s="367"/>
      <c r="STP2" s="368"/>
      <c r="STQ2" s="367"/>
      <c r="STR2" s="367"/>
      <c r="STS2" s="367"/>
      <c r="STT2" s="367"/>
      <c r="STU2" s="367"/>
      <c r="STV2" s="367"/>
      <c r="STW2" s="367"/>
      <c r="STX2" s="368"/>
      <c r="STY2" s="367"/>
      <c r="STZ2" s="367"/>
      <c r="SUA2" s="367"/>
      <c r="SUB2" s="367"/>
      <c r="SUC2" s="367"/>
      <c r="SUD2" s="367"/>
      <c r="SUE2" s="367"/>
      <c r="SUF2" s="368"/>
      <c r="SUG2" s="367"/>
      <c r="SUH2" s="367"/>
      <c r="SUI2" s="367"/>
      <c r="SUJ2" s="367"/>
      <c r="SUK2" s="367"/>
      <c r="SUL2" s="367"/>
      <c r="SUM2" s="367"/>
      <c r="SUN2" s="368"/>
      <c r="SUO2" s="367"/>
      <c r="SUP2" s="367"/>
      <c r="SUQ2" s="367"/>
      <c r="SUR2" s="367"/>
      <c r="SUS2" s="367"/>
      <c r="SUT2" s="367"/>
      <c r="SUU2" s="367"/>
      <c r="SUV2" s="368"/>
      <c r="SUW2" s="367"/>
      <c r="SUX2" s="367"/>
      <c r="SUY2" s="367"/>
      <c r="SUZ2" s="367"/>
      <c r="SVA2" s="367"/>
      <c r="SVB2" s="367"/>
      <c r="SVC2" s="367"/>
      <c r="SVD2" s="368"/>
      <c r="SVE2" s="367"/>
      <c r="SVF2" s="367"/>
      <c r="SVG2" s="367"/>
      <c r="SVH2" s="367"/>
      <c r="SVI2" s="367"/>
      <c r="SVJ2" s="367"/>
      <c r="SVK2" s="367"/>
      <c r="SVL2" s="368"/>
      <c r="SVM2" s="367"/>
      <c r="SVN2" s="367"/>
      <c r="SVO2" s="367"/>
      <c r="SVP2" s="367"/>
      <c r="SVQ2" s="367"/>
      <c r="SVR2" s="367"/>
      <c r="SVS2" s="367"/>
      <c r="SVT2" s="368"/>
      <c r="SVU2" s="367"/>
      <c r="SVV2" s="367"/>
      <c r="SVW2" s="367"/>
      <c r="SVX2" s="367"/>
      <c r="SVY2" s="367"/>
      <c r="SVZ2" s="367"/>
      <c r="SWA2" s="367"/>
      <c r="SWB2" s="368"/>
      <c r="SWC2" s="367"/>
      <c r="SWD2" s="367"/>
      <c r="SWE2" s="367"/>
      <c r="SWF2" s="367"/>
      <c r="SWG2" s="367"/>
      <c r="SWH2" s="367"/>
      <c r="SWI2" s="367"/>
      <c r="SWJ2" s="368"/>
      <c r="SWK2" s="367"/>
      <c r="SWL2" s="367"/>
      <c r="SWM2" s="367"/>
      <c r="SWN2" s="367"/>
      <c r="SWO2" s="367"/>
      <c r="SWP2" s="367"/>
      <c r="SWQ2" s="367"/>
      <c r="SWR2" s="368"/>
      <c r="SWS2" s="367"/>
      <c r="SWT2" s="367"/>
      <c r="SWU2" s="367"/>
      <c r="SWV2" s="367"/>
      <c r="SWW2" s="367"/>
      <c r="SWX2" s="367"/>
      <c r="SWY2" s="367"/>
      <c r="SWZ2" s="368"/>
      <c r="SXA2" s="367"/>
      <c r="SXB2" s="367"/>
      <c r="SXC2" s="367"/>
      <c r="SXD2" s="367"/>
      <c r="SXE2" s="367"/>
      <c r="SXF2" s="367"/>
      <c r="SXG2" s="367"/>
      <c r="SXH2" s="368"/>
      <c r="SXI2" s="367"/>
      <c r="SXJ2" s="367"/>
      <c r="SXK2" s="367"/>
      <c r="SXL2" s="367"/>
      <c r="SXM2" s="367"/>
      <c r="SXN2" s="367"/>
      <c r="SXO2" s="367"/>
      <c r="SXP2" s="368"/>
      <c r="SXQ2" s="367"/>
      <c r="SXR2" s="367"/>
      <c r="SXS2" s="367"/>
      <c r="SXT2" s="367"/>
      <c r="SXU2" s="367"/>
      <c r="SXV2" s="367"/>
      <c r="SXW2" s="367"/>
      <c r="SXX2" s="368"/>
      <c r="SXY2" s="367"/>
      <c r="SXZ2" s="367"/>
      <c r="SYA2" s="367"/>
      <c r="SYB2" s="367"/>
      <c r="SYC2" s="367"/>
      <c r="SYD2" s="367"/>
      <c r="SYE2" s="367"/>
      <c r="SYF2" s="368"/>
      <c r="SYG2" s="367"/>
      <c r="SYH2" s="367"/>
      <c r="SYI2" s="367"/>
      <c r="SYJ2" s="367"/>
      <c r="SYK2" s="367"/>
      <c r="SYL2" s="367"/>
      <c r="SYM2" s="367"/>
      <c r="SYN2" s="368"/>
      <c r="SYO2" s="367"/>
      <c r="SYP2" s="367"/>
      <c r="SYQ2" s="367"/>
      <c r="SYR2" s="367"/>
      <c r="SYS2" s="367"/>
      <c r="SYT2" s="367"/>
      <c r="SYU2" s="367"/>
      <c r="SYV2" s="368"/>
      <c r="SYW2" s="367"/>
      <c r="SYX2" s="367"/>
      <c r="SYY2" s="367"/>
      <c r="SYZ2" s="367"/>
      <c r="SZA2" s="367"/>
      <c r="SZB2" s="367"/>
      <c r="SZC2" s="367"/>
      <c r="SZD2" s="368"/>
      <c r="SZE2" s="367"/>
      <c r="SZF2" s="367"/>
      <c r="SZG2" s="367"/>
      <c r="SZH2" s="367"/>
      <c r="SZI2" s="367"/>
      <c r="SZJ2" s="367"/>
      <c r="SZK2" s="367"/>
      <c r="SZL2" s="368"/>
      <c r="SZM2" s="367"/>
      <c r="SZN2" s="367"/>
      <c r="SZO2" s="367"/>
      <c r="SZP2" s="367"/>
      <c r="SZQ2" s="367"/>
      <c r="SZR2" s="367"/>
      <c r="SZS2" s="367"/>
      <c r="SZT2" s="368"/>
      <c r="SZU2" s="367"/>
      <c r="SZV2" s="367"/>
      <c r="SZW2" s="367"/>
      <c r="SZX2" s="367"/>
      <c r="SZY2" s="367"/>
      <c r="SZZ2" s="367"/>
      <c r="TAA2" s="367"/>
      <c r="TAB2" s="368"/>
      <c r="TAC2" s="367"/>
      <c r="TAD2" s="367"/>
      <c r="TAE2" s="367"/>
      <c r="TAF2" s="367"/>
      <c r="TAG2" s="367"/>
      <c r="TAH2" s="367"/>
      <c r="TAI2" s="367"/>
      <c r="TAJ2" s="368"/>
      <c r="TAK2" s="367"/>
      <c r="TAL2" s="367"/>
      <c r="TAM2" s="367"/>
      <c r="TAN2" s="367"/>
      <c r="TAO2" s="367"/>
      <c r="TAP2" s="367"/>
      <c r="TAQ2" s="367"/>
      <c r="TAR2" s="368"/>
      <c r="TAS2" s="367"/>
      <c r="TAT2" s="367"/>
      <c r="TAU2" s="367"/>
      <c r="TAV2" s="367"/>
      <c r="TAW2" s="367"/>
      <c r="TAX2" s="367"/>
      <c r="TAY2" s="367"/>
      <c r="TAZ2" s="368"/>
      <c r="TBA2" s="367"/>
      <c r="TBB2" s="367"/>
      <c r="TBC2" s="367"/>
      <c r="TBD2" s="367"/>
      <c r="TBE2" s="367"/>
      <c r="TBF2" s="367"/>
      <c r="TBG2" s="367"/>
      <c r="TBH2" s="368"/>
      <c r="TBI2" s="367"/>
      <c r="TBJ2" s="367"/>
      <c r="TBK2" s="367"/>
      <c r="TBL2" s="367"/>
      <c r="TBM2" s="367"/>
      <c r="TBN2" s="367"/>
      <c r="TBO2" s="367"/>
      <c r="TBP2" s="368"/>
      <c r="TBQ2" s="367"/>
      <c r="TBR2" s="367"/>
      <c r="TBS2" s="367"/>
      <c r="TBT2" s="367"/>
      <c r="TBU2" s="367"/>
      <c r="TBV2" s="367"/>
      <c r="TBW2" s="367"/>
      <c r="TBX2" s="368"/>
      <c r="TBY2" s="367"/>
      <c r="TBZ2" s="367"/>
      <c r="TCA2" s="367"/>
      <c r="TCB2" s="367"/>
      <c r="TCC2" s="367"/>
      <c r="TCD2" s="367"/>
      <c r="TCE2" s="367"/>
      <c r="TCF2" s="368"/>
      <c r="TCG2" s="367"/>
      <c r="TCH2" s="367"/>
      <c r="TCI2" s="367"/>
      <c r="TCJ2" s="367"/>
      <c r="TCK2" s="367"/>
      <c r="TCL2" s="367"/>
      <c r="TCM2" s="367"/>
      <c r="TCN2" s="368"/>
      <c r="TCO2" s="367"/>
      <c r="TCP2" s="367"/>
      <c r="TCQ2" s="367"/>
      <c r="TCR2" s="367"/>
      <c r="TCS2" s="367"/>
      <c r="TCT2" s="367"/>
      <c r="TCU2" s="367"/>
      <c r="TCV2" s="368"/>
      <c r="TCW2" s="367"/>
      <c r="TCX2" s="367"/>
      <c r="TCY2" s="367"/>
      <c r="TCZ2" s="367"/>
      <c r="TDA2" s="367"/>
      <c r="TDB2" s="367"/>
      <c r="TDC2" s="367"/>
      <c r="TDD2" s="368"/>
      <c r="TDE2" s="367"/>
      <c r="TDF2" s="367"/>
      <c r="TDG2" s="367"/>
      <c r="TDH2" s="367"/>
      <c r="TDI2" s="367"/>
      <c r="TDJ2" s="367"/>
      <c r="TDK2" s="367"/>
      <c r="TDL2" s="368"/>
      <c r="TDM2" s="367"/>
      <c r="TDN2" s="367"/>
      <c r="TDO2" s="367"/>
      <c r="TDP2" s="367"/>
      <c r="TDQ2" s="367"/>
      <c r="TDR2" s="367"/>
      <c r="TDS2" s="367"/>
      <c r="TDT2" s="368"/>
      <c r="TDU2" s="367"/>
      <c r="TDV2" s="367"/>
      <c r="TDW2" s="367"/>
      <c r="TDX2" s="367"/>
      <c r="TDY2" s="367"/>
      <c r="TDZ2" s="367"/>
      <c r="TEA2" s="367"/>
      <c r="TEB2" s="368"/>
      <c r="TEC2" s="367"/>
      <c r="TED2" s="367"/>
      <c r="TEE2" s="367"/>
      <c r="TEF2" s="367"/>
      <c r="TEG2" s="367"/>
      <c r="TEH2" s="367"/>
      <c r="TEI2" s="367"/>
      <c r="TEJ2" s="368"/>
      <c r="TEK2" s="367"/>
      <c r="TEL2" s="367"/>
      <c r="TEM2" s="367"/>
      <c r="TEN2" s="367"/>
      <c r="TEO2" s="367"/>
      <c r="TEP2" s="367"/>
      <c r="TEQ2" s="367"/>
      <c r="TER2" s="368"/>
      <c r="TES2" s="367"/>
      <c r="TET2" s="367"/>
      <c r="TEU2" s="367"/>
      <c r="TEV2" s="367"/>
      <c r="TEW2" s="367"/>
      <c r="TEX2" s="367"/>
      <c r="TEY2" s="367"/>
      <c r="TEZ2" s="368"/>
      <c r="TFA2" s="367"/>
      <c r="TFB2" s="367"/>
      <c r="TFC2" s="367"/>
      <c r="TFD2" s="367"/>
      <c r="TFE2" s="367"/>
      <c r="TFF2" s="367"/>
      <c r="TFG2" s="367"/>
      <c r="TFH2" s="368"/>
      <c r="TFI2" s="367"/>
      <c r="TFJ2" s="367"/>
      <c r="TFK2" s="367"/>
      <c r="TFL2" s="367"/>
      <c r="TFM2" s="367"/>
      <c r="TFN2" s="367"/>
      <c r="TFO2" s="367"/>
      <c r="TFP2" s="368"/>
      <c r="TFQ2" s="367"/>
      <c r="TFR2" s="367"/>
      <c r="TFS2" s="367"/>
      <c r="TFT2" s="367"/>
      <c r="TFU2" s="367"/>
      <c r="TFV2" s="367"/>
      <c r="TFW2" s="367"/>
      <c r="TFX2" s="368"/>
      <c r="TFY2" s="367"/>
      <c r="TFZ2" s="367"/>
      <c r="TGA2" s="367"/>
      <c r="TGB2" s="367"/>
      <c r="TGC2" s="367"/>
      <c r="TGD2" s="367"/>
      <c r="TGE2" s="367"/>
      <c r="TGF2" s="368"/>
      <c r="TGG2" s="367"/>
      <c r="TGH2" s="367"/>
      <c r="TGI2" s="367"/>
      <c r="TGJ2" s="367"/>
      <c r="TGK2" s="367"/>
      <c r="TGL2" s="367"/>
      <c r="TGM2" s="367"/>
      <c r="TGN2" s="368"/>
      <c r="TGO2" s="367"/>
      <c r="TGP2" s="367"/>
      <c r="TGQ2" s="367"/>
      <c r="TGR2" s="367"/>
      <c r="TGS2" s="367"/>
      <c r="TGT2" s="367"/>
      <c r="TGU2" s="367"/>
      <c r="TGV2" s="368"/>
      <c r="TGW2" s="367"/>
      <c r="TGX2" s="367"/>
      <c r="TGY2" s="367"/>
      <c r="TGZ2" s="367"/>
      <c r="THA2" s="367"/>
      <c r="THB2" s="367"/>
      <c r="THC2" s="367"/>
      <c r="THD2" s="368"/>
      <c r="THE2" s="367"/>
      <c r="THF2" s="367"/>
      <c r="THG2" s="367"/>
      <c r="THH2" s="367"/>
      <c r="THI2" s="367"/>
      <c r="THJ2" s="367"/>
      <c r="THK2" s="367"/>
      <c r="THL2" s="368"/>
      <c r="THM2" s="367"/>
      <c r="THN2" s="367"/>
      <c r="THO2" s="367"/>
      <c r="THP2" s="367"/>
      <c r="THQ2" s="367"/>
      <c r="THR2" s="367"/>
      <c r="THS2" s="367"/>
      <c r="THT2" s="368"/>
      <c r="THU2" s="367"/>
      <c r="THV2" s="367"/>
      <c r="THW2" s="367"/>
      <c r="THX2" s="367"/>
      <c r="THY2" s="367"/>
      <c r="THZ2" s="367"/>
      <c r="TIA2" s="367"/>
      <c r="TIB2" s="368"/>
      <c r="TIC2" s="367"/>
      <c r="TID2" s="367"/>
      <c r="TIE2" s="367"/>
      <c r="TIF2" s="367"/>
      <c r="TIG2" s="367"/>
      <c r="TIH2" s="367"/>
      <c r="TII2" s="367"/>
      <c r="TIJ2" s="368"/>
      <c r="TIK2" s="367"/>
      <c r="TIL2" s="367"/>
      <c r="TIM2" s="367"/>
      <c r="TIN2" s="367"/>
      <c r="TIO2" s="367"/>
      <c r="TIP2" s="367"/>
      <c r="TIQ2" s="367"/>
      <c r="TIR2" s="368"/>
      <c r="TIS2" s="367"/>
      <c r="TIT2" s="367"/>
      <c r="TIU2" s="367"/>
      <c r="TIV2" s="367"/>
      <c r="TIW2" s="367"/>
      <c r="TIX2" s="367"/>
      <c r="TIY2" s="367"/>
      <c r="TIZ2" s="368"/>
      <c r="TJA2" s="367"/>
      <c r="TJB2" s="367"/>
      <c r="TJC2" s="367"/>
      <c r="TJD2" s="367"/>
      <c r="TJE2" s="367"/>
      <c r="TJF2" s="367"/>
      <c r="TJG2" s="367"/>
      <c r="TJH2" s="368"/>
      <c r="TJI2" s="367"/>
      <c r="TJJ2" s="367"/>
      <c r="TJK2" s="367"/>
      <c r="TJL2" s="367"/>
      <c r="TJM2" s="367"/>
      <c r="TJN2" s="367"/>
      <c r="TJO2" s="367"/>
      <c r="TJP2" s="368"/>
      <c r="TJQ2" s="367"/>
      <c r="TJR2" s="367"/>
      <c r="TJS2" s="367"/>
      <c r="TJT2" s="367"/>
      <c r="TJU2" s="367"/>
      <c r="TJV2" s="367"/>
      <c r="TJW2" s="367"/>
      <c r="TJX2" s="368"/>
      <c r="TJY2" s="367"/>
      <c r="TJZ2" s="367"/>
      <c r="TKA2" s="367"/>
      <c r="TKB2" s="367"/>
      <c r="TKC2" s="367"/>
      <c r="TKD2" s="367"/>
      <c r="TKE2" s="367"/>
      <c r="TKF2" s="368"/>
      <c r="TKG2" s="367"/>
      <c r="TKH2" s="367"/>
      <c r="TKI2" s="367"/>
      <c r="TKJ2" s="367"/>
      <c r="TKK2" s="367"/>
      <c r="TKL2" s="367"/>
      <c r="TKM2" s="367"/>
      <c r="TKN2" s="368"/>
      <c r="TKO2" s="367"/>
      <c r="TKP2" s="367"/>
      <c r="TKQ2" s="367"/>
      <c r="TKR2" s="367"/>
      <c r="TKS2" s="367"/>
      <c r="TKT2" s="367"/>
      <c r="TKU2" s="367"/>
      <c r="TKV2" s="368"/>
      <c r="TKW2" s="367"/>
      <c r="TKX2" s="367"/>
      <c r="TKY2" s="367"/>
      <c r="TKZ2" s="367"/>
      <c r="TLA2" s="367"/>
      <c r="TLB2" s="367"/>
      <c r="TLC2" s="367"/>
      <c r="TLD2" s="368"/>
      <c r="TLE2" s="367"/>
      <c r="TLF2" s="367"/>
      <c r="TLG2" s="367"/>
      <c r="TLH2" s="367"/>
      <c r="TLI2" s="367"/>
      <c r="TLJ2" s="367"/>
      <c r="TLK2" s="367"/>
      <c r="TLL2" s="368"/>
      <c r="TLM2" s="367"/>
      <c r="TLN2" s="367"/>
      <c r="TLO2" s="367"/>
      <c r="TLP2" s="367"/>
      <c r="TLQ2" s="367"/>
      <c r="TLR2" s="367"/>
      <c r="TLS2" s="367"/>
      <c r="TLT2" s="368"/>
      <c r="TLU2" s="367"/>
      <c r="TLV2" s="367"/>
      <c r="TLW2" s="367"/>
      <c r="TLX2" s="367"/>
      <c r="TLY2" s="367"/>
      <c r="TLZ2" s="367"/>
      <c r="TMA2" s="367"/>
      <c r="TMB2" s="368"/>
      <c r="TMC2" s="367"/>
      <c r="TMD2" s="367"/>
      <c r="TME2" s="367"/>
      <c r="TMF2" s="367"/>
      <c r="TMG2" s="367"/>
      <c r="TMH2" s="367"/>
      <c r="TMI2" s="367"/>
      <c r="TMJ2" s="368"/>
      <c r="TMK2" s="367"/>
      <c r="TML2" s="367"/>
      <c r="TMM2" s="367"/>
      <c r="TMN2" s="367"/>
      <c r="TMO2" s="367"/>
      <c r="TMP2" s="367"/>
      <c r="TMQ2" s="367"/>
      <c r="TMR2" s="368"/>
      <c r="TMS2" s="367"/>
      <c r="TMT2" s="367"/>
      <c r="TMU2" s="367"/>
      <c r="TMV2" s="367"/>
      <c r="TMW2" s="367"/>
      <c r="TMX2" s="367"/>
      <c r="TMY2" s="367"/>
      <c r="TMZ2" s="368"/>
      <c r="TNA2" s="367"/>
      <c r="TNB2" s="367"/>
      <c r="TNC2" s="367"/>
      <c r="TND2" s="367"/>
      <c r="TNE2" s="367"/>
      <c r="TNF2" s="367"/>
      <c r="TNG2" s="367"/>
      <c r="TNH2" s="368"/>
      <c r="TNI2" s="367"/>
      <c r="TNJ2" s="367"/>
      <c r="TNK2" s="367"/>
      <c r="TNL2" s="367"/>
      <c r="TNM2" s="367"/>
      <c r="TNN2" s="367"/>
      <c r="TNO2" s="367"/>
      <c r="TNP2" s="368"/>
      <c r="TNQ2" s="367"/>
      <c r="TNR2" s="367"/>
      <c r="TNS2" s="367"/>
      <c r="TNT2" s="367"/>
      <c r="TNU2" s="367"/>
      <c r="TNV2" s="367"/>
      <c r="TNW2" s="367"/>
      <c r="TNX2" s="368"/>
      <c r="TNY2" s="367"/>
      <c r="TNZ2" s="367"/>
      <c r="TOA2" s="367"/>
      <c r="TOB2" s="367"/>
      <c r="TOC2" s="367"/>
      <c r="TOD2" s="367"/>
      <c r="TOE2" s="367"/>
      <c r="TOF2" s="368"/>
      <c r="TOG2" s="367"/>
      <c r="TOH2" s="367"/>
      <c r="TOI2" s="367"/>
      <c r="TOJ2" s="367"/>
      <c r="TOK2" s="367"/>
      <c r="TOL2" s="367"/>
      <c r="TOM2" s="367"/>
      <c r="TON2" s="368"/>
      <c r="TOO2" s="367"/>
      <c r="TOP2" s="367"/>
      <c r="TOQ2" s="367"/>
      <c r="TOR2" s="367"/>
      <c r="TOS2" s="367"/>
      <c r="TOT2" s="367"/>
      <c r="TOU2" s="367"/>
      <c r="TOV2" s="368"/>
      <c r="TOW2" s="367"/>
      <c r="TOX2" s="367"/>
      <c r="TOY2" s="367"/>
      <c r="TOZ2" s="367"/>
      <c r="TPA2" s="367"/>
      <c r="TPB2" s="367"/>
      <c r="TPC2" s="367"/>
      <c r="TPD2" s="368"/>
      <c r="TPE2" s="367"/>
      <c r="TPF2" s="367"/>
      <c r="TPG2" s="367"/>
      <c r="TPH2" s="367"/>
      <c r="TPI2" s="367"/>
      <c r="TPJ2" s="367"/>
      <c r="TPK2" s="367"/>
      <c r="TPL2" s="368"/>
      <c r="TPM2" s="367"/>
      <c r="TPN2" s="367"/>
      <c r="TPO2" s="367"/>
      <c r="TPP2" s="367"/>
      <c r="TPQ2" s="367"/>
      <c r="TPR2" s="367"/>
      <c r="TPS2" s="367"/>
      <c r="TPT2" s="368"/>
      <c r="TPU2" s="367"/>
      <c r="TPV2" s="367"/>
      <c r="TPW2" s="367"/>
      <c r="TPX2" s="367"/>
      <c r="TPY2" s="367"/>
      <c r="TPZ2" s="367"/>
      <c r="TQA2" s="367"/>
      <c r="TQB2" s="368"/>
      <c r="TQC2" s="367"/>
      <c r="TQD2" s="367"/>
      <c r="TQE2" s="367"/>
      <c r="TQF2" s="367"/>
      <c r="TQG2" s="367"/>
      <c r="TQH2" s="367"/>
      <c r="TQI2" s="367"/>
      <c r="TQJ2" s="368"/>
      <c r="TQK2" s="367"/>
      <c r="TQL2" s="367"/>
      <c r="TQM2" s="367"/>
      <c r="TQN2" s="367"/>
      <c r="TQO2" s="367"/>
      <c r="TQP2" s="367"/>
      <c r="TQQ2" s="367"/>
      <c r="TQR2" s="368"/>
      <c r="TQS2" s="367"/>
      <c r="TQT2" s="367"/>
      <c r="TQU2" s="367"/>
      <c r="TQV2" s="367"/>
      <c r="TQW2" s="367"/>
      <c r="TQX2" s="367"/>
      <c r="TQY2" s="367"/>
      <c r="TQZ2" s="368"/>
      <c r="TRA2" s="367"/>
      <c r="TRB2" s="367"/>
      <c r="TRC2" s="367"/>
      <c r="TRD2" s="367"/>
      <c r="TRE2" s="367"/>
      <c r="TRF2" s="367"/>
      <c r="TRG2" s="367"/>
      <c r="TRH2" s="368"/>
      <c r="TRI2" s="367"/>
      <c r="TRJ2" s="367"/>
      <c r="TRK2" s="367"/>
      <c r="TRL2" s="367"/>
      <c r="TRM2" s="367"/>
      <c r="TRN2" s="367"/>
      <c r="TRO2" s="367"/>
      <c r="TRP2" s="368"/>
      <c r="TRQ2" s="367"/>
      <c r="TRR2" s="367"/>
      <c r="TRS2" s="367"/>
      <c r="TRT2" s="367"/>
      <c r="TRU2" s="367"/>
      <c r="TRV2" s="367"/>
      <c r="TRW2" s="367"/>
      <c r="TRX2" s="368"/>
      <c r="TRY2" s="367"/>
      <c r="TRZ2" s="367"/>
      <c r="TSA2" s="367"/>
      <c r="TSB2" s="367"/>
      <c r="TSC2" s="367"/>
      <c r="TSD2" s="367"/>
      <c r="TSE2" s="367"/>
      <c r="TSF2" s="368"/>
      <c r="TSG2" s="367"/>
      <c r="TSH2" s="367"/>
      <c r="TSI2" s="367"/>
      <c r="TSJ2" s="367"/>
      <c r="TSK2" s="367"/>
      <c r="TSL2" s="367"/>
      <c r="TSM2" s="367"/>
      <c r="TSN2" s="368"/>
      <c r="TSO2" s="367"/>
      <c r="TSP2" s="367"/>
      <c r="TSQ2" s="367"/>
      <c r="TSR2" s="367"/>
      <c r="TSS2" s="367"/>
      <c r="TST2" s="367"/>
      <c r="TSU2" s="367"/>
      <c r="TSV2" s="368"/>
      <c r="TSW2" s="367"/>
      <c r="TSX2" s="367"/>
      <c r="TSY2" s="367"/>
      <c r="TSZ2" s="367"/>
      <c r="TTA2" s="367"/>
      <c r="TTB2" s="367"/>
      <c r="TTC2" s="367"/>
      <c r="TTD2" s="368"/>
      <c r="TTE2" s="367"/>
      <c r="TTF2" s="367"/>
      <c r="TTG2" s="367"/>
      <c r="TTH2" s="367"/>
      <c r="TTI2" s="367"/>
      <c r="TTJ2" s="367"/>
      <c r="TTK2" s="367"/>
      <c r="TTL2" s="368"/>
      <c r="TTM2" s="367"/>
      <c r="TTN2" s="367"/>
      <c r="TTO2" s="367"/>
      <c r="TTP2" s="367"/>
      <c r="TTQ2" s="367"/>
      <c r="TTR2" s="367"/>
      <c r="TTS2" s="367"/>
      <c r="TTT2" s="368"/>
      <c r="TTU2" s="367"/>
      <c r="TTV2" s="367"/>
      <c r="TTW2" s="367"/>
      <c r="TTX2" s="367"/>
      <c r="TTY2" s="367"/>
      <c r="TTZ2" s="367"/>
      <c r="TUA2" s="367"/>
      <c r="TUB2" s="368"/>
      <c r="TUC2" s="367"/>
      <c r="TUD2" s="367"/>
      <c r="TUE2" s="367"/>
      <c r="TUF2" s="367"/>
      <c r="TUG2" s="367"/>
      <c r="TUH2" s="367"/>
      <c r="TUI2" s="367"/>
      <c r="TUJ2" s="368"/>
      <c r="TUK2" s="367"/>
      <c r="TUL2" s="367"/>
      <c r="TUM2" s="367"/>
      <c r="TUN2" s="367"/>
      <c r="TUO2" s="367"/>
      <c r="TUP2" s="367"/>
      <c r="TUQ2" s="367"/>
      <c r="TUR2" s="368"/>
      <c r="TUS2" s="367"/>
      <c r="TUT2" s="367"/>
      <c r="TUU2" s="367"/>
      <c r="TUV2" s="367"/>
      <c r="TUW2" s="367"/>
      <c r="TUX2" s="367"/>
      <c r="TUY2" s="367"/>
      <c r="TUZ2" s="368"/>
      <c r="TVA2" s="367"/>
      <c r="TVB2" s="367"/>
      <c r="TVC2" s="367"/>
      <c r="TVD2" s="367"/>
      <c r="TVE2" s="367"/>
      <c r="TVF2" s="367"/>
      <c r="TVG2" s="367"/>
      <c r="TVH2" s="368"/>
      <c r="TVI2" s="367"/>
      <c r="TVJ2" s="367"/>
      <c r="TVK2" s="367"/>
      <c r="TVL2" s="367"/>
      <c r="TVM2" s="367"/>
      <c r="TVN2" s="367"/>
      <c r="TVO2" s="367"/>
      <c r="TVP2" s="368"/>
      <c r="TVQ2" s="367"/>
      <c r="TVR2" s="367"/>
      <c r="TVS2" s="367"/>
      <c r="TVT2" s="367"/>
      <c r="TVU2" s="367"/>
      <c r="TVV2" s="367"/>
      <c r="TVW2" s="367"/>
      <c r="TVX2" s="368"/>
      <c r="TVY2" s="367"/>
      <c r="TVZ2" s="367"/>
      <c r="TWA2" s="367"/>
      <c r="TWB2" s="367"/>
      <c r="TWC2" s="367"/>
      <c r="TWD2" s="367"/>
      <c r="TWE2" s="367"/>
      <c r="TWF2" s="368"/>
      <c r="TWG2" s="367"/>
      <c r="TWH2" s="367"/>
      <c r="TWI2" s="367"/>
      <c r="TWJ2" s="367"/>
      <c r="TWK2" s="367"/>
      <c r="TWL2" s="367"/>
      <c r="TWM2" s="367"/>
      <c r="TWN2" s="368"/>
      <c r="TWO2" s="367"/>
      <c r="TWP2" s="367"/>
      <c r="TWQ2" s="367"/>
      <c r="TWR2" s="367"/>
      <c r="TWS2" s="367"/>
      <c r="TWT2" s="367"/>
      <c r="TWU2" s="367"/>
      <c r="TWV2" s="368"/>
      <c r="TWW2" s="367"/>
      <c r="TWX2" s="367"/>
      <c r="TWY2" s="367"/>
      <c r="TWZ2" s="367"/>
      <c r="TXA2" s="367"/>
      <c r="TXB2" s="367"/>
      <c r="TXC2" s="367"/>
      <c r="TXD2" s="368"/>
      <c r="TXE2" s="367"/>
      <c r="TXF2" s="367"/>
      <c r="TXG2" s="367"/>
      <c r="TXH2" s="367"/>
      <c r="TXI2" s="367"/>
      <c r="TXJ2" s="367"/>
      <c r="TXK2" s="367"/>
      <c r="TXL2" s="368"/>
      <c r="TXM2" s="367"/>
      <c r="TXN2" s="367"/>
      <c r="TXO2" s="367"/>
      <c r="TXP2" s="367"/>
      <c r="TXQ2" s="367"/>
      <c r="TXR2" s="367"/>
      <c r="TXS2" s="367"/>
      <c r="TXT2" s="368"/>
      <c r="TXU2" s="367"/>
      <c r="TXV2" s="367"/>
      <c r="TXW2" s="367"/>
      <c r="TXX2" s="367"/>
      <c r="TXY2" s="367"/>
      <c r="TXZ2" s="367"/>
      <c r="TYA2" s="367"/>
      <c r="TYB2" s="368"/>
      <c r="TYC2" s="367"/>
      <c r="TYD2" s="367"/>
      <c r="TYE2" s="367"/>
      <c r="TYF2" s="367"/>
      <c r="TYG2" s="367"/>
      <c r="TYH2" s="367"/>
      <c r="TYI2" s="367"/>
      <c r="TYJ2" s="368"/>
      <c r="TYK2" s="367"/>
      <c r="TYL2" s="367"/>
      <c r="TYM2" s="367"/>
      <c r="TYN2" s="367"/>
      <c r="TYO2" s="367"/>
      <c r="TYP2" s="367"/>
      <c r="TYQ2" s="367"/>
      <c r="TYR2" s="368"/>
      <c r="TYS2" s="367"/>
      <c r="TYT2" s="367"/>
      <c r="TYU2" s="367"/>
      <c r="TYV2" s="367"/>
      <c r="TYW2" s="367"/>
      <c r="TYX2" s="367"/>
      <c r="TYY2" s="367"/>
      <c r="TYZ2" s="368"/>
      <c r="TZA2" s="367"/>
      <c r="TZB2" s="367"/>
      <c r="TZC2" s="367"/>
      <c r="TZD2" s="367"/>
      <c r="TZE2" s="367"/>
      <c r="TZF2" s="367"/>
      <c r="TZG2" s="367"/>
      <c r="TZH2" s="368"/>
      <c r="TZI2" s="367"/>
      <c r="TZJ2" s="367"/>
      <c r="TZK2" s="367"/>
      <c r="TZL2" s="367"/>
      <c r="TZM2" s="367"/>
      <c r="TZN2" s="367"/>
      <c r="TZO2" s="367"/>
      <c r="TZP2" s="368"/>
      <c r="TZQ2" s="367"/>
      <c r="TZR2" s="367"/>
      <c r="TZS2" s="367"/>
      <c r="TZT2" s="367"/>
      <c r="TZU2" s="367"/>
      <c r="TZV2" s="367"/>
      <c r="TZW2" s="367"/>
      <c r="TZX2" s="368"/>
      <c r="TZY2" s="367"/>
      <c r="TZZ2" s="367"/>
      <c r="UAA2" s="367"/>
      <c r="UAB2" s="367"/>
      <c r="UAC2" s="367"/>
      <c r="UAD2" s="367"/>
      <c r="UAE2" s="367"/>
      <c r="UAF2" s="368"/>
      <c r="UAG2" s="367"/>
      <c r="UAH2" s="367"/>
      <c r="UAI2" s="367"/>
      <c r="UAJ2" s="367"/>
      <c r="UAK2" s="367"/>
      <c r="UAL2" s="367"/>
      <c r="UAM2" s="367"/>
      <c r="UAN2" s="368"/>
      <c r="UAO2" s="367"/>
      <c r="UAP2" s="367"/>
      <c r="UAQ2" s="367"/>
      <c r="UAR2" s="367"/>
      <c r="UAS2" s="367"/>
      <c r="UAT2" s="367"/>
      <c r="UAU2" s="367"/>
      <c r="UAV2" s="368"/>
      <c r="UAW2" s="367"/>
      <c r="UAX2" s="367"/>
      <c r="UAY2" s="367"/>
      <c r="UAZ2" s="367"/>
      <c r="UBA2" s="367"/>
      <c r="UBB2" s="367"/>
      <c r="UBC2" s="367"/>
      <c r="UBD2" s="368"/>
      <c r="UBE2" s="367"/>
      <c r="UBF2" s="367"/>
      <c r="UBG2" s="367"/>
      <c r="UBH2" s="367"/>
      <c r="UBI2" s="367"/>
      <c r="UBJ2" s="367"/>
      <c r="UBK2" s="367"/>
      <c r="UBL2" s="368"/>
      <c r="UBM2" s="367"/>
      <c r="UBN2" s="367"/>
      <c r="UBO2" s="367"/>
      <c r="UBP2" s="367"/>
      <c r="UBQ2" s="367"/>
      <c r="UBR2" s="367"/>
      <c r="UBS2" s="367"/>
      <c r="UBT2" s="368"/>
      <c r="UBU2" s="367"/>
      <c r="UBV2" s="367"/>
      <c r="UBW2" s="367"/>
      <c r="UBX2" s="367"/>
      <c r="UBY2" s="367"/>
      <c r="UBZ2" s="367"/>
      <c r="UCA2" s="367"/>
      <c r="UCB2" s="368"/>
      <c r="UCC2" s="367"/>
      <c r="UCD2" s="367"/>
      <c r="UCE2" s="367"/>
      <c r="UCF2" s="367"/>
      <c r="UCG2" s="367"/>
      <c r="UCH2" s="367"/>
      <c r="UCI2" s="367"/>
      <c r="UCJ2" s="368"/>
      <c r="UCK2" s="367"/>
      <c r="UCL2" s="367"/>
      <c r="UCM2" s="367"/>
      <c r="UCN2" s="367"/>
      <c r="UCO2" s="367"/>
      <c r="UCP2" s="367"/>
      <c r="UCQ2" s="367"/>
      <c r="UCR2" s="368"/>
      <c r="UCS2" s="367"/>
      <c r="UCT2" s="367"/>
      <c r="UCU2" s="367"/>
      <c r="UCV2" s="367"/>
      <c r="UCW2" s="367"/>
      <c r="UCX2" s="367"/>
      <c r="UCY2" s="367"/>
      <c r="UCZ2" s="368"/>
      <c r="UDA2" s="367"/>
      <c r="UDB2" s="367"/>
      <c r="UDC2" s="367"/>
      <c r="UDD2" s="367"/>
      <c r="UDE2" s="367"/>
      <c r="UDF2" s="367"/>
      <c r="UDG2" s="367"/>
      <c r="UDH2" s="368"/>
      <c r="UDI2" s="367"/>
      <c r="UDJ2" s="367"/>
      <c r="UDK2" s="367"/>
      <c r="UDL2" s="367"/>
      <c r="UDM2" s="367"/>
      <c r="UDN2" s="367"/>
      <c r="UDO2" s="367"/>
      <c r="UDP2" s="368"/>
      <c r="UDQ2" s="367"/>
      <c r="UDR2" s="367"/>
      <c r="UDS2" s="367"/>
      <c r="UDT2" s="367"/>
      <c r="UDU2" s="367"/>
      <c r="UDV2" s="367"/>
      <c r="UDW2" s="367"/>
      <c r="UDX2" s="368"/>
      <c r="UDY2" s="367"/>
      <c r="UDZ2" s="367"/>
      <c r="UEA2" s="367"/>
      <c r="UEB2" s="367"/>
      <c r="UEC2" s="367"/>
      <c r="UED2" s="367"/>
      <c r="UEE2" s="367"/>
      <c r="UEF2" s="368"/>
      <c r="UEG2" s="367"/>
      <c r="UEH2" s="367"/>
      <c r="UEI2" s="367"/>
      <c r="UEJ2" s="367"/>
      <c r="UEK2" s="367"/>
      <c r="UEL2" s="367"/>
      <c r="UEM2" s="367"/>
      <c r="UEN2" s="368"/>
      <c r="UEO2" s="367"/>
      <c r="UEP2" s="367"/>
      <c r="UEQ2" s="367"/>
      <c r="UER2" s="367"/>
      <c r="UES2" s="367"/>
      <c r="UET2" s="367"/>
      <c r="UEU2" s="367"/>
      <c r="UEV2" s="368"/>
      <c r="UEW2" s="367"/>
      <c r="UEX2" s="367"/>
      <c r="UEY2" s="367"/>
      <c r="UEZ2" s="367"/>
      <c r="UFA2" s="367"/>
      <c r="UFB2" s="367"/>
      <c r="UFC2" s="367"/>
      <c r="UFD2" s="368"/>
      <c r="UFE2" s="367"/>
      <c r="UFF2" s="367"/>
      <c r="UFG2" s="367"/>
      <c r="UFH2" s="367"/>
      <c r="UFI2" s="367"/>
      <c r="UFJ2" s="367"/>
      <c r="UFK2" s="367"/>
      <c r="UFL2" s="368"/>
      <c r="UFM2" s="367"/>
      <c r="UFN2" s="367"/>
      <c r="UFO2" s="367"/>
      <c r="UFP2" s="367"/>
      <c r="UFQ2" s="367"/>
      <c r="UFR2" s="367"/>
      <c r="UFS2" s="367"/>
      <c r="UFT2" s="368"/>
      <c r="UFU2" s="367"/>
      <c r="UFV2" s="367"/>
      <c r="UFW2" s="367"/>
      <c r="UFX2" s="367"/>
      <c r="UFY2" s="367"/>
      <c r="UFZ2" s="367"/>
      <c r="UGA2" s="367"/>
      <c r="UGB2" s="368"/>
      <c r="UGC2" s="367"/>
      <c r="UGD2" s="367"/>
      <c r="UGE2" s="367"/>
      <c r="UGF2" s="367"/>
      <c r="UGG2" s="367"/>
      <c r="UGH2" s="367"/>
      <c r="UGI2" s="367"/>
      <c r="UGJ2" s="368"/>
      <c r="UGK2" s="367"/>
      <c r="UGL2" s="367"/>
      <c r="UGM2" s="367"/>
      <c r="UGN2" s="367"/>
      <c r="UGO2" s="367"/>
      <c r="UGP2" s="367"/>
      <c r="UGQ2" s="367"/>
      <c r="UGR2" s="368"/>
      <c r="UGS2" s="367"/>
      <c r="UGT2" s="367"/>
      <c r="UGU2" s="367"/>
      <c r="UGV2" s="367"/>
      <c r="UGW2" s="367"/>
      <c r="UGX2" s="367"/>
      <c r="UGY2" s="367"/>
      <c r="UGZ2" s="368"/>
      <c r="UHA2" s="367"/>
      <c r="UHB2" s="367"/>
      <c r="UHC2" s="367"/>
      <c r="UHD2" s="367"/>
      <c r="UHE2" s="367"/>
      <c r="UHF2" s="367"/>
      <c r="UHG2" s="367"/>
      <c r="UHH2" s="368"/>
      <c r="UHI2" s="367"/>
      <c r="UHJ2" s="367"/>
      <c r="UHK2" s="367"/>
      <c r="UHL2" s="367"/>
      <c r="UHM2" s="367"/>
      <c r="UHN2" s="367"/>
      <c r="UHO2" s="367"/>
      <c r="UHP2" s="368"/>
      <c r="UHQ2" s="367"/>
      <c r="UHR2" s="367"/>
      <c r="UHS2" s="367"/>
      <c r="UHT2" s="367"/>
      <c r="UHU2" s="367"/>
      <c r="UHV2" s="367"/>
      <c r="UHW2" s="367"/>
      <c r="UHX2" s="368"/>
      <c r="UHY2" s="367"/>
      <c r="UHZ2" s="367"/>
      <c r="UIA2" s="367"/>
      <c r="UIB2" s="367"/>
      <c r="UIC2" s="367"/>
      <c r="UID2" s="367"/>
      <c r="UIE2" s="367"/>
      <c r="UIF2" s="368"/>
      <c r="UIG2" s="367"/>
      <c r="UIH2" s="367"/>
      <c r="UII2" s="367"/>
      <c r="UIJ2" s="367"/>
      <c r="UIK2" s="367"/>
      <c r="UIL2" s="367"/>
      <c r="UIM2" s="367"/>
      <c r="UIN2" s="368"/>
      <c r="UIO2" s="367"/>
      <c r="UIP2" s="367"/>
      <c r="UIQ2" s="367"/>
      <c r="UIR2" s="367"/>
      <c r="UIS2" s="367"/>
      <c r="UIT2" s="367"/>
      <c r="UIU2" s="367"/>
      <c r="UIV2" s="368"/>
      <c r="UIW2" s="367"/>
      <c r="UIX2" s="367"/>
      <c r="UIY2" s="367"/>
      <c r="UIZ2" s="367"/>
      <c r="UJA2" s="367"/>
      <c r="UJB2" s="367"/>
      <c r="UJC2" s="367"/>
      <c r="UJD2" s="368"/>
      <c r="UJE2" s="367"/>
      <c r="UJF2" s="367"/>
      <c r="UJG2" s="367"/>
      <c r="UJH2" s="367"/>
      <c r="UJI2" s="367"/>
      <c r="UJJ2" s="367"/>
      <c r="UJK2" s="367"/>
      <c r="UJL2" s="368"/>
      <c r="UJM2" s="367"/>
      <c r="UJN2" s="367"/>
      <c r="UJO2" s="367"/>
      <c r="UJP2" s="367"/>
      <c r="UJQ2" s="367"/>
      <c r="UJR2" s="367"/>
      <c r="UJS2" s="367"/>
      <c r="UJT2" s="368"/>
      <c r="UJU2" s="367"/>
      <c r="UJV2" s="367"/>
      <c r="UJW2" s="367"/>
      <c r="UJX2" s="367"/>
      <c r="UJY2" s="367"/>
      <c r="UJZ2" s="367"/>
      <c r="UKA2" s="367"/>
      <c r="UKB2" s="368"/>
      <c r="UKC2" s="367"/>
      <c r="UKD2" s="367"/>
      <c r="UKE2" s="367"/>
      <c r="UKF2" s="367"/>
      <c r="UKG2" s="367"/>
      <c r="UKH2" s="367"/>
      <c r="UKI2" s="367"/>
      <c r="UKJ2" s="368"/>
      <c r="UKK2" s="367"/>
      <c r="UKL2" s="367"/>
      <c r="UKM2" s="367"/>
      <c r="UKN2" s="367"/>
      <c r="UKO2" s="367"/>
      <c r="UKP2" s="367"/>
      <c r="UKQ2" s="367"/>
      <c r="UKR2" s="368"/>
      <c r="UKS2" s="367"/>
      <c r="UKT2" s="367"/>
      <c r="UKU2" s="367"/>
      <c r="UKV2" s="367"/>
      <c r="UKW2" s="367"/>
      <c r="UKX2" s="367"/>
      <c r="UKY2" s="367"/>
      <c r="UKZ2" s="368"/>
      <c r="ULA2" s="367"/>
      <c r="ULB2" s="367"/>
      <c r="ULC2" s="367"/>
      <c r="ULD2" s="367"/>
      <c r="ULE2" s="367"/>
      <c r="ULF2" s="367"/>
      <c r="ULG2" s="367"/>
      <c r="ULH2" s="368"/>
      <c r="ULI2" s="367"/>
      <c r="ULJ2" s="367"/>
      <c r="ULK2" s="367"/>
      <c r="ULL2" s="367"/>
      <c r="ULM2" s="367"/>
      <c r="ULN2" s="367"/>
      <c r="ULO2" s="367"/>
      <c r="ULP2" s="368"/>
      <c r="ULQ2" s="367"/>
      <c r="ULR2" s="367"/>
      <c r="ULS2" s="367"/>
      <c r="ULT2" s="367"/>
      <c r="ULU2" s="367"/>
      <c r="ULV2" s="367"/>
      <c r="ULW2" s="367"/>
      <c r="ULX2" s="368"/>
      <c r="ULY2" s="367"/>
      <c r="ULZ2" s="367"/>
      <c r="UMA2" s="367"/>
      <c r="UMB2" s="367"/>
      <c r="UMC2" s="367"/>
      <c r="UMD2" s="367"/>
      <c r="UME2" s="367"/>
      <c r="UMF2" s="368"/>
      <c r="UMG2" s="367"/>
      <c r="UMH2" s="367"/>
      <c r="UMI2" s="367"/>
      <c r="UMJ2" s="367"/>
      <c r="UMK2" s="367"/>
      <c r="UML2" s="367"/>
      <c r="UMM2" s="367"/>
      <c r="UMN2" s="368"/>
      <c r="UMO2" s="367"/>
      <c r="UMP2" s="367"/>
      <c r="UMQ2" s="367"/>
      <c r="UMR2" s="367"/>
      <c r="UMS2" s="367"/>
      <c r="UMT2" s="367"/>
      <c r="UMU2" s="367"/>
      <c r="UMV2" s="368"/>
      <c r="UMW2" s="367"/>
      <c r="UMX2" s="367"/>
      <c r="UMY2" s="367"/>
      <c r="UMZ2" s="367"/>
      <c r="UNA2" s="367"/>
      <c r="UNB2" s="367"/>
      <c r="UNC2" s="367"/>
      <c r="UND2" s="368"/>
      <c r="UNE2" s="367"/>
      <c r="UNF2" s="367"/>
      <c r="UNG2" s="367"/>
      <c r="UNH2" s="367"/>
      <c r="UNI2" s="367"/>
      <c r="UNJ2" s="367"/>
      <c r="UNK2" s="367"/>
      <c r="UNL2" s="368"/>
      <c r="UNM2" s="367"/>
      <c r="UNN2" s="367"/>
      <c r="UNO2" s="367"/>
      <c r="UNP2" s="367"/>
      <c r="UNQ2" s="367"/>
      <c r="UNR2" s="367"/>
      <c r="UNS2" s="367"/>
      <c r="UNT2" s="368"/>
      <c r="UNU2" s="367"/>
      <c r="UNV2" s="367"/>
      <c r="UNW2" s="367"/>
      <c r="UNX2" s="367"/>
      <c r="UNY2" s="367"/>
      <c r="UNZ2" s="367"/>
      <c r="UOA2" s="367"/>
      <c r="UOB2" s="368"/>
      <c r="UOC2" s="367"/>
      <c r="UOD2" s="367"/>
      <c r="UOE2" s="367"/>
      <c r="UOF2" s="367"/>
      <c r="UOG2" s="367"/>
      <c r="UOH2" s="367"/>
      <c r="UOI2" s="367"/>
      <c r="UOJ2" s="368"/>
      <c r="UOK2" s="367"/>
      <c r="UOL2" s="367"/>
      <c r="UOM2" s="367"/>
      <c r="UON2" s="367"/>
      <c r="UOO2" s="367"/>
      <c r="UOP2" s="367"/>
      <c r="UOQ2" s="367"/>
      <c r="UOR2" s="368"/>
      <c r="UOS2" s="367"/>
      <c r="UOT2" s="367"/>
      <c r="UOU2" s="367"/>
      <c r="UOV2" s="367"/>
      <c r="UOW2" s="367"/>
      <c r="UOX2" s="367"/>
      <c r="UOY2" s="367"/>
      <c r="UOZ2" s="368"/>
      <c r="UPA2" s="367"/>
      <c r="UPB2" s="367"/>
      <c r="UPC2" s="367"/>
      <c r="UPD2" s="367"/>
      <c r="UPE2" s="367"/>
      <c r="UPF2" s="367"/>
      <c r="UPG2" s="367"/>
      <c r="UPH2" s="368"/>
      <c r="UPI2" s="367"/>
      <c r="UPJ2" s="367"/>
      <c r="UPK2" s="367"/>
      <c r="UPL2" s="367"/>
      <c r="UPM2" s="367"/>
      <c r="UPN2" s="367"/>
      <c r="UPO2" s="367"/>
      <c r="UPP2" s="368"/>
      <c r="UPQ2" s="367"/>
      <c r="UPR2" s="367"/>
      <c r="UPS2" s="367"/>
      <c r="UPT2" s="367"/>
      <c r="UPU2" s="367"/>
      <c r="UPV2" s="367"/>
      <c r="UPW2" s="367"/>
      <c r="UPX2" s="368"/>
      <c r="UPY2" s="367"/>
      <c r="UPZ2" s="367"/>
      <c r="UQA2" s="367"/>
      <c r="UQB2" s="367"/>
      <c r="UQC2" s="367"/>
      <c r="UQD2" s="367"/>
      <c r="UQE2" s="367"/>
      <c r="UQF2" s="368"/>
      <c r="UQG2" s="367"/>
      <c r="UQH2" s="367"/>
      <c r="UQI2" s="367"/>
      <c r="UQJ2" s="367"/>
      <c r="UQK2" s="367"/>
      <c r="UQL2" s="367"/>
      <c r="UQM2" s="367"/>
      <c r="UQN2" s="368"/>
      <c r="UQO2" s="367"/>
      <c r="UQP2" s="367"/>
      <c r="UQQ2" s="367"/>
      <c r="UQR2" s="367"/>
      <c r="UQS2" s="367"/>
      <c r="UQT2" s="367"/>
      <c r="UQU2" s="367"/>
      <c r="UQV2" s="368"/>
      <c r="UQW2" s="367"/>
      <c r="UQX2" s="367"/>
      <c r="UQY2" s="367"/>
      <c r="UQZ2" s="367"/>
      <c r="URA2" s="367"/>
      <c r="URB2" s="367"/>
      <c r="URC2" s="367"/>
      <c r="URD2" s="368"/>
      <c r="URE2" s="367"/>
      <c r="URF2" s="367"/>
      <c r="URG2" s="367"/>
      <c r="URH2" s="367"/>
      <c r="URI2" s="367"/>
      <c r="URJ2" s="367"/>
      <c r="URK2" s="367"/>
      <c r="URL2" s="368"/>
      <c r="URM2" s="367"/>
      <c r="URN2" s="367"/>
      <c r="URO2" s="367"/>
      <c r="URP2" s="367"/>
      <c r="URQ2" s="367"/>
      <c r="URR2" s="367"/>
      <c r="URS2" s="367"/>
      <c r="URT2" s="368"/>
      <c r="URU2" s="367"/>
      <c r="URV2" s="367"/>
      <c r="URW2" s="367"/>
      <c r="URX2" s="367"/>
      <c r="URY2" s="367"/>
      <c r="URZ2" s="367"/>
      <c r="USA2" s="367"/>
      <c r="USB2" s="368"/>
      <c r="USC2" s="367"/>
      <c r="USD2" s="367"/>
      <c r="USE2" s="367"/>
      <c r="USF2" s="367"/>
      <c r="USG2" s="367"/>
      <c r="USH2" s="367"/>
      <c r="USI2" s="367"/>
      <c r="USJ2" s="368"/>
      <c r="USK2" s="367"/>
      <c r="USL2" s="367"/>
      <c r="USM2" s="367"/>
      <c r="USN2" s="367"/>
      <c r="USO2" s="367"/>
      <c r="USP2" s="367"/>
      <c r="USQ2" s="367"/>
      <c r="USR2" s="368"/>
      <c r="USS2" s="367"/>
      <c r="UST2" s="367"/>
      <c r="USU2" s="367"/>
      <c r="USV2" s="367"/>
      <c r="USW2" s="367"/>
      <c r="USX2" s="367"/>
      <c r="USY2" s="367"/>
      <c r="USZ2" s="368"/>
      <c r="UTA2" s="367"/>
      <c r="UTB2" s="367"/>
      <c r="UTC2" s="367"/>
      <c r="UTD2" s="367"/>
      <c r="UTE2" s="367"/>
      <c r="UTF2" s="367"/>
      <c r="UTG2" s="367"/>
      <c r="UTH2" s="368"/>
      <c r="UTI2" s="367"/>
      <c r="UTJ2" s="367"/>
      <c r="UTK2" s="367"/>
      <c r="UTL2" s="367"/>
      <c r="UTM2" s="367"/>
      <c r="UTN2" s="367"/>
      <c r="UTO2" s="367"/>
      <c r="UTP2" s="368"/>
      <c r="UTQ2" s="367"/>
      <c r="UTR2" s="367"/>
      <c r="UTS2" s="367"/>
      <c r="UTT2" s="367"/>
      <c r="UTU2" s="367"/>
      <c r="UTV2" s="367"/>
      <c r="UTW2" s="367"/>
      <c r="UTX2" s="368"/>
      <c r="UTY2" s="367"/>
      <c r="UTZ2" s="367"/>
      <c r="UUA2" s="367"/>
      <c r="UUB2" s="367"/>
      <c r="UUC2" s="367"/>
      <c r="UUD2" s="367"/>
      <c r="UUE2" s="367"/>
      <c r="UUF2" s="368"/>
      <c r="UUG2" s="367"/>
      <c r="UUH2" s="367"/>
      <c r="UUI2" s="367"/>
      <c r="UUJ2" s="367"/>
      <c r="UUK2" s="367"/>
      <c r="UUL2" s="367"/>
      <c r="UUM2" s="367"/>
      <c r="UUN2" s="368"/>
      <c r="UUO2" s="367"/>
      <c r="UUP2" s="367"/>
      <c r="UUQ2" s="367"/>
      <c r="UUR2" s="367"/>
      <c r="UUS2" s="367"/>
      <c r="UUT2" s="367"/>
      <c r="UUU2" s="367"/>
      <c r="UUV2" s="368"/>
      <c r="UUW2" s="367"/>
      <c r="UUX2" s="367"/>
      <c r="UUY2" s="367"/>
      <c r="UUZ2" s="367"/>
      <c r="UVA2" s="367"/>
      <c r="UVB2" s="367"/>
      <c r="UVC2" s="367"/>
      <c r="UVD2" s="368"/>
      <c r="UVE2" s="367"/>
      <c r="UVF2" s="367"/>
      <c r="UVG2" s="367"/>
      <c r="UVH2" s="367"/>
      <c r="UVI2" s="367"/>
      <c r="UVJ2" s="367"/>
      <c r="UVK2" s="367"/>
      <c r="UVL2" s="368"/>
      <c r="UVM2" s="367"/>
      <c r="UVN2" s="367"/>
      <c r="UVO2" s="367"/>
      <c r="UVP2" s="367"/>
      <c r="UVQ2" s="367"/>
      <c r="UVR2" s="367"/>
      <c r="UVS2" s="367"/>
      <c r="UVT2" s="368"/>
      <c r="UVU2" s="367"/>
      <c r="UVV2" s="367"/>
      <c r="UVW2" s="367"/>
      <c r="UVX2" s="367"/>
      <c r="UVY2" s="367"/>
      <c r="UVZ2" s="367"/>
      <c r="UWA2" s="367"/>
      <c r="UWB2" s="368"/>
      <c r="UWC2" s="367"/>
      <c r="UWD2" s="367"/>
      <c r="UWE2" s="367"/>
      <c r="UWF2" s="367"/>
      <c r="UWG2" s="367"/>
      <c r="UWH2" s="367"/>
      <c r="UWI2" s="367"/>
      <c r="UWJ2" s="368"/>
      <c r="UWK2" s="367"/>
      <c r="UWL2" s="367"/>
      <c r="UWM2" s="367"/>
      <c r="UWN2" s="367"/>
      <c r="UWO2" s="367"/>
      <c r="UWP2" s="367"/>
      <c r="UWQ2" s="367"/>
      <c r="UWR2" s="368"/>
      <c r="UWS2" s="367"/>
      <c r="UWT2" s="367"/>
      <c r="UWU2" s="367"/>
      <c r="UWV2" s="367"/>
      <c r="UWW2" s="367"/>
      <c r="UWX2" s="367"/>
      <c r="UWY2" s="367"/>
      <c r="UWZ2" s="368"/>
      <c r="UXA2" s="367"/>
      <c r="UXB2" s="367"/>
      <c r="UXC2" s="367"/>
      <c r="UXD2" s="367"/>
      <c r="UXE2" s="367"/>
      <c r="UXF2" s="367"/>
      <c r="UXG2" s="367"/>
      <c r="UXH2" s="368"/>
      <c r="UXI2" s="367"/>
      <c r="UXJ2" s="367"/>
      <c r="UXK2" s="367"/>
      <c r="UXL2" s="367"/>
      <c r="UXM2" s="367"/>
      <c r="UXN2" s="367"/>
      <c r="UXO2" s="367"/>
      <c r="UXP2" s="368"/>
      <c r="UXQ2" s="367"/>
      <c r="UXR2" s="367"/>
      <c r="UXS2" s="367"/>
      <c r="UXT2" s="367"/>
      <c r="UXU2" s="367"/>
      <c r="UXV2" s="367"/>
      <c r="UXW2" s="367"/>
      <c r="UXX2" s="368"/>
      <c r="UXY2" s="367"/>
      <c r="UXZ2" s="367"/>
      <c r="UYA2" s="367"/>
      <c r="UYB2" s="367"/>
      <c r="UYC2" s="367"/>
      <c r="UYD2" s="367"/>
      <c r="UYE2" s="367"/>
      <c r="UYF2" s="368"/>
      <c r="UYG2" s="367"/>
      <c r="UYH2" s="367"/>
      <c r="UYI2" s="367"/>
      <c r="UYJ2" s="367"/>
      <c r="UYK2" s="367"/>
      <c r="UYL2" s="367"/>
      <c r="UYM2" s="367"/>
      <c r="UYN2" s="368"/>
      <c r="UYO2" s="367"/>
      <c r="UYP2" s="367"/>
      <c r="UYQ2" s="367"/>
      <c r="UYR2" s="367"/>
      <c r="UYS2" s="367"/>
      <c r="UYT2" s="367"/>
      <c r="UYU2" s="367"/>
      <c r="UYV2" s="368"/>
      <c r="UYW2" s="367"/>
      <c r="UYX2" s="367"/>
      <c r="UYY2" s="367"/>
      <c r="UYZ2" s="367"/>
      <c r="UZA2" s="367"/>
      <c r="UZB2" s="367"/>
      <c r="UZC2" s="367"/>
      <c r="UZD2" s="368"/>
      <c r="UZE2" s="367"/>
      <c r="UZF2" s="367"/>
      <c r="UZG2" s="367"/>
      <c r="UZH2" s="367"/>
      <c r="UZI2" s="367"/>
      <c r="UZJ2" s="367"/>
      <c r="UZK2" s="367"/>
      <c r="UZL2" s="368"/>
      <c r="UZM2" s="367"/>
      <c r="UZN2" s="367"/>
      <c r="UZO2" s="367"/>
      <c r="UZP2" s="367"/>
      <c r="UZQ2" s="367"/>
      <c r="UZR2" s="367"/>
      <c r="UZS2" s="367"/>
      <c r="UZT2" s="368"/>
      <c r="UZU2" s="367"/>
      <c r="UZV2" s="367"/>
      <c r="UZW2" s="367"/>
      <c r="UZX2" s="367"/>
      <c r="UZY2" s="367"/>
      <c r="UZZ2" s="367"/>
      <c r="VAA2" s="367"/>
      <c r="VAB2" s="368"/>
      <c r="VAC2" s="367"/>
      <c r="VAD2" s="367"/>
      <c r="VAE2" s="367"/>
      <c r="VAF2" s="367"/>
      <c r="VAG2" s="367"/>
      <c r="VAH2" s="367"/>
      <c r="VAI2" s="367"/>
      <c r="VAJ2" s="368"/>
      <c r="VAK2" s="367"/>
      <c r="VAL2" s="367"/>
      <c r="VAM2" s="367"/>
      <c r="VAN2" s="367"/>
      <c r="VAO2" s="367"/>
      <c r="VAP2" s="367"/>
      <c r="VAQ2" s="367"/>
      <c r="VAR2" s="368"/>
      <c r="VAS2" s="367"/>
      <c r="VAT2" s="367"/>
      <c r="VAU2" s="367"/>
      <c r="VAV2" s="367"/>
      <c r="VAW2" s="367"/>
      <c r="VAX2" s="367"/>
      <c r="VAY2" s="367"/>
      <c r="VAZ2" s="368"/>
      <c r="VBA2" s="367"/>
      <c r="VBB2" s="367"/>
      <c r="VBC2" s="367"/>
      <c r="VBD2" s="367"/>
      <c r="VBE2" s="367"/>
      <c r="VBF2" s="367"/>
      <c r="VBG2" s="367"/>
      <c r="VBH2" s="368"/>
      <c r="VBI2" s="367"/>
      <c r="VBJ2" s="367"/>
      <c r="VBK2" s="367"/>
      <c r="VBL2" s="367"/>
      <c r="VBM2" s="367"/>
      <c r="VBN2" s="367"/>
      <c r="VBO2" s="367"/>
      <c r="VBP2" s="368"/>
      <c r="VBQ2" s="367"/>
      <c r="VBR2" s="367"/>
      <c r="VBS2" s="367"/>
      <c r="VBT2" s="367"/>
      <c r="VBU2" s="367"/>
      <c r="VBV2" s="367"/>
      <c r="VBW2" s="367"/>
      <c r="VBX2" s="368"/>
      <c r="VBY2" s="367"/>
      <c r="VBZ2" s="367"/>
      <c r="VCA2" s="367"/>
      <c r="VCB2" s="367"/>
      <c r="VCC2" s="367"/>
      <c r="VCD2" s="367"/>
      <c r="VCE2" s="367"/>
      <c r="VCF2" s="368"/>
      <c r="VCG2" s="367"/>
      <c r="VCH2" s="367"/>
      <c r="VCI2" s="367"/>
      <c r="VCJ2" s="367"/>
      <c r="VCK2" s="367"/>
      <c r="VCL2" s="367"/>
      <c r="VCM2" s="367"/>
      <c r="VCN2" s="368"/>
      <c r="VCO2" s="367"/>
      <c r="VCP2" s="367"/>
      <c r="VCQ2" s="367"/>
      <c r="VCR2" s="367"/>
      <c r="VCS2" s="367"/>
      <c r="VCT2" s="367"/>
      <c r="VCU2" s="367"/>
      <c r="VCV2" s="368"/>
      <c r="VCW2" s="367"/>
      <c r="VCX2" s="367"/>
      <c r="VCY2" s="367"/>
      <c r="VCZ2" s="367"/>
      <c r="VDA2" s="367"/>
      <c r="VDB2" s="367"/>
      <c r="VDC2" s="367"/>
      <c r="VDD2" s="368"/>
      <c r="VDE2" s="367"/>
      <c r="VDF2" s="367"/>
      <c r="VDG2" s="367"/>
      <c r="VDH2" s="367"/>
      <c r="VDI2" s="367"/>
      <c r="VDJ2" s="367"/>
      <c r="VDK2" s="367"/>
      <c r="VDL2" s="368"/>
      <c r="VDM2" s="367"/>
      <c r="VDN2" s="367"/>
      <c r="VDO2" s="367"/>
      <c r="VDP2" s="367"/>
      <c r="VDQ2" s="367"/>
      <c r="VDR2" s="367"/>
      <c r="VDS2" s="367"/>
      <c r="VDT2" s="368"/>
      <c r="VDU2" s="367"/>
      <c r="VDV2" s="367"/>
      <c r="VDW2" s="367"/>
      <c r="VDX2" s="367"/>
      <c r="VDY2" s="367"/>
      <c r="VDZ2" s="367"/>
      <c r="VEA2" s="367"/>
      <c r="VEB2" s="368"/>
      <c r="VEC2" s="367"/>
      <c r="VED2" s="367"/>
      <c r="VEE2" s="367"/>
      <c r="VEF2" s="367"/>
      <c r="VEG2" s="367"/>
      <c r="VEH2" s="367"/>
      <c r="VEI2" s="367"/>
      <c r="VEJ2" s="368"/>
      <c r="VEK2" s="367"/>
      <c r="VEL2" s="367"/>
      <c r="VEM2" s="367"/>
      <c r="VEN2" s="367"/>
      <c r="VEO2" s="367"/>
      <c r="VEP2" s="367"/>
      <c r="VEQ2" s="367"/>
      <c r="VER2" s="368"/>
      <c r="VES2" s="367"/>
      <c r="VET2" s="367"/>
      <c r="VEU2" s="367"/>
      <c r="VEV2" s="367"/>
      <c r="VEW2" s="367"/>
      <c r="VEX2" s="367"/>
      <c r="VEY2" s="367"/>
      <c r="VEZ2" s="368"/>
      <c r="VFA2" s="367"/>
      <c r="VFB2" s="367"/>
      <c r="VFC2" s="367"/>
      <c r="VFD2" s="367"/>
      <c r="VFE2" s="367"/>
      <c r="VFF2" s="367"/>
      <c r="VFG2" s="367"/>
      <c r="VFH2" s="368"/>
      <c r="VFI2" s="367"/>
      <c r="VFJ2" s="367"/>
      <c r="VFK2" s="367"/>
      <c r="VFL2" s="367"/>
      <c r="VFM2" s="367"/>
      <c r="VFN2" s="367"/>
      <c r="VFO2" s="367"/>
      <c r="VFP2" s="368"/>
      <c r="VFQ2" s="367"/>
      <c r="VFR2" s="367"/>
      <c r="VFS2" s="367"/>
      <c r="VFT2" s="367"/>
      <c r="VFU2" s="367"/>
      <c r="VFV2" s="367"/>
      <c r="VFW2" s="367"/>
      <c r="VFX2" s="368"/>
      <c r="VFY2" s="367"/>
      <c r="VFZ2" s="367"/>
      <c r="VGA2" s="367"/>
      <c r="VGB2" s="367"/>
      <c r="VGC2" s="367"/>
      <c r="VGD2" s="367"/>
      <c r="VGE2" s="367"/>
      <c r="VGF2" s="368"/>
      <c r="VGG2" s="367"/>
      <c r="VGH2" s="367"/>
      <c r="VGI2" s="367"/>
      <c r="VGJ2" s="367"/>
      <c r="VGK2" s="367"/>
      <c r="VGL2" s="367"/>
      <c r="VGM2" s="367"/>
      <c r="VGN2" s="368"/>
      <c r="VGO2" s="367"/>
      <c r="VGP2" s="367"/>
      <c r="VGQ2" s="367"/>
      <c r="VGR2" s="367"/>
      <c r="VGS2" s="367"/>
      <c r="VGT2" s="367"/>
      <c r="VGU2" s="367"/>
      <c r="VGV2" s="368"/>
      <c r="VGW2" s="367"/>
      <c r="VGX2" s="367"/>
      <c r="VGY2" s="367"/>
      <c r="VGZ2" s="367"/>
      <c r="VHA2" s="367"/>
      <c r="VHB2" s="367"/>
      <c r="VHC2" s="367"/>
      <c r="VHD2" s="368"/>
      <c r="VHE2" s="367"/>
      <c r="VHF2" s="367"/>
      <c r="VHG2" s="367"/>
      <c r="VHH2" s="367"/>
      <c r="VHI2" s="367"/>
      <c r="VHJ2" s="367"/>
      <c r="VHK2" s="367"/>
      <c r="VHL2" s="368"/>
      <c r="VHM2" s="367"/>
      <c r="VHN2" s="367"/>
      <c r="VHO2" s="367"/>
      <c r="VHP2" s="367"/>
      <c r="VHQ2" s="367"/>
      <c r="VHR2" s="367"/>
      <c r="VHS2" s="367"/>
      <c r="VHT2" s="368"/>
      <c r="VHU2" s="367"/>
      <c r="VHV2" s="367"/>
      <c r="VHW2" s="367"/>
      <c r="VHX2" s="367"/>
      <c r="VHY2" s="367"/>
      <c r="VHZ2" s="367"/>
      <c r="VIA2" s="367"/>
      <c r="VIB2" s="368"/>
      <c r="VIC2" s="367"/>
      <c r="VID2" s="367"/>
      <c r="VIE2" s="367"/>
      <c r="VIF2" s="367"/>
      <c r="VIG2" s="367"/>
      <c r="VIH2" s="367"/>
      <c r="VII2" s="367"/>
      <c r="VIJ2" s="368"/>
      <c r="VIK2" s="367"/>
      <c r="VIL2" s="367"/>
      <c r="VIM2" s="367"/>
      <c r="VIN2" s="367"/>
      <c r="VIO2" s="367"/>
      <c r="VIP2" s="367"/>
      <c r="VIQ2" s="367"/>
      <c r="VIR2" s="368"/>
      <c r="VIS2" s="367"/>
      <c r="VIT2" s="367"/>
      <c r="VIU2" s="367"/>
      <c r="VIV2" s="367"/>
      <c r="VIW2" s="367"/>
      <c r="VIX2" s="367"/>
      <c r="VIY2" s="367"/>
      <c r="VIZ2" s="368"/>
      <c r="VJA2" s="367"/>
      <c r="VJB2" s="367"/>
      <c r="VJC2" s="367"/>
      <c r="VJD2" s="367"/>
      <c r="VJE2" s="367"/>
      <c r="VJF2" s="367"/>
      <c r="VJG2" s="367"/>
      <c r="VJH2" s="368"/>
      <c r="VJI2" s="367"/>
      <c r="VJJ2" s="367"/>
      <c r="VJK2" s="367"/>
      <c r="VJL2" s="367"/>
      <c r="VJM2" s="367"/>
      <c r="VJN2" s="367"/>
      <c r="VJO2" s="367"/>
      <c r="VJP2" s="368"/>
      <c r="VJQ2" s="367"/>
      <c r="VJR2" s="367"/>
      <c r="VJS2" s="367"/>
      <c r="VJT2" s="367"/>
      <c r="VJU2" s="367"/>
      <c r="VJV2" s="367"/>
      <c r="VJW2" s="367"/>
      <c r="VJX2" s="368"/>
      <c r="VJY2" s="367"/>
      <c r="VJZ2" s="367"/>
      <c r="VKA2" s="367"/>
      <c r="VKB2" s="367"/>
      <c r="VKC2" s="367"/>
      <c r="VKD2" s="367"/>
      <c r="VKE2" s="367"/>
      <c r="VKF2" s="368"/>
      <c r="VKG2" s="367"/>
      <c r="VKH2" s="367"/>
      <c r="VKI2" s="367"/>
      <c r="VKJ2" s="367"/>
      <c r="VKK2" s="367"/>
      <c r="VKL2" s="367"/>
      <c r="VKM2" s="367"/>
      <c r="VKN2" s="368"/>
      <c r="VKO2" s="367"/>
      <c r="VKP2" s="367"/>
      <c r="VKQ2" s="367"/>
      <c r="VKR2" s="367"/>
      <c r="VKS2" s="367"/>
      <c r="VKT2" s="367"/>
      <c r="VKU2" s="367"/>
      <c r="VKV2" s="368"/>
      <c r="VKW2" s="367"/>
      <c r="VKX2" s="367"/>
      <c r="VKY2" s="367"/>
      <c r="VKZ2" s="367"/>
      <c r="VLA2" s="367"/>
      <c r="VLB2" s="367"/>
      <c r="VLC2" s="367"/>
      <c r="VLD2" s="368"/>
      <c r="VLE2" s="367"/>
      <c r="VLF2" s="367"/>
      <c r="VLG2" s="367"/>
      <c r="VLH2" s="367"/>
      <c r="VLI2" s="367"/>
      <c r="VLJ2" s="367"/>
      <c r="VLK2" s="367"/>
      <c r="VLL2" s="368"/>
      <c r="VLM2" s="367"/>
      <c r="VLN2" s="367"/>
      <c r="VLO2" s="367"/>
      <c r="VLP2" s="367"/>
      <c r="VLQ2" s="367"/>
      <c r="VLR2" s="367"/>
      <c r="VLS2" s="367"/>
      <c r="VLT2" s="368"/>
      <c r="VLU2" s="367"/>
      <c r="VLV2" s="367"/>
      <c r="VLW2" s="367"/>
      <c r="VLX2" s="367"/>
      <c r="VLY2" s="367"/>
      <c r="VLZ2" s="367"/>
      <c r="VMA2" s="367"/>
      <c r="VMB2" s="368"/>
      <c r="VMC2" s="367"/>
      <c r="VMD2" s="367"/>
      <c r="VME2" s="367"/>
      <c r="VMF2" s="367"/>
      <c r="VMG2" s="367"/>
      <c r="VMH2" s="367"/>
      <c r="VMI2" s="367"/>
      <c r="VMJ2" s="368"/>
      <c r="VMK2" s="367"/>
      <c r="VML2" s="367"/>
      <c r="VMM2" s="367"/>
      <c r="VMN2" s="367"/>
      <c r="VMO2" s="367"/>
      <c r="VMP2" s="367"/>
      <c r="VMQ2" s="367"/>
      <c r="VMR2" s="368"/>
      <c r="VMS2" s="367"/>
      <c r="VMT2" s="367"/>
      <c r="VMU2" s="367"/>
      <c r="VMV2" s="367"/>
      <c r="VMW2" s="367"/>
      <c r="VMX2" s="367"/>
      <c r="VMY2" s="367"/>
      <c r="VMZ2" s="368"/>
      <c r="VNA2" s="367"/>
      <c r="VNB2" s="367"/>
      <c r="VNC2" s="367"/>
      <c r="VND2" s="367"/>
      <c r="VNE2" s="367"/>
      <c r="VNF2" s="367"/>
      <c r="VNG2" s="367"/>
      <c r="VNH2" s="368"/>
      <c r="VNI2" s="367"/>
      <c r="VNJ2" s="367"/>
      <c r="VNK2" s="367"/>
      <c r="VNL2" s="367"/>
      <c r="VNM2" s="367"/>
      <c r="VNN2" s="367"/>
      <c r="VNO2" s="367"/>
      <c r="VNP2" s="368"/>
      <c r="VNQ2" s="367"/>
      <c r="VNR2" s="367"/>
      <c r="VNS2" s="367"/>
      <c r="VNT2" s="367"/>
      <c r="VNU2" s="367"/>
      <c r="VNV2" s="367"/>
      <c r="VNW2" s="367"/>
      <c r="VNX2" s="368"/>
      <c r="VNY2" s="367"/>
      <c r="VNZ2" s="367"/>
      <c r="VOA2" s="367"/>
      <c r="VOB2" s="367"/>
      <c r="VOC2" s="367"/>
      <c r="VOD2" s="367"/>
      <c r="VOE2" s="367"/>
      <c r="VOF2" s="368"/>
      <c r="VOG2" s="367"/>
      <c r="VOH2" s="367"/>
      <c r="VOI2" s="367"/>
      <c r="VOJ2" s="367"/>
      <c r="VOK2" s="367"/>
      <c r="VOL2" s="367"/>
      <c r="VOM2" s="367"/>
      <c r="VON2" s="368"/>
      <c r="VOO2" s="367"/>
      <c r="VOP2" s="367"/>
      <c r="VOQ2" s="367"/>
      <c r="VOR2" s="367"/>
      <c r="VOS2" s="367"/>
      <c r="VOT2" s="367"/>
      <c r="VOU2" s="367"/>
      <c r="VOV2" s="368"/>
      <c r="VOW2" s="367"/>
      <c r="VOX2" s="367"/>
      <c r="VOY2" s="367"/>
      <c r="VOZ2" s="367"/>
      <c r="VPA2" s="367"/>
      <c r="VPB2" s="367"/>
      <c r="VPC2" s="367"/>
      <c r="VPD2" s="368"/>
      <c r="VPE2" s="367"/>
      <c r="VPF2" s="367"/>
      <c r="VPG2" s="367"/>
      <c r="VPH2" s="367"/>
      <c r="VPI2" s="367"/>
      <c r="VPJ2" s="367"/>
      <c r="VPK2" s="367"/>
      <c r="VPL2" s="368"/>
      <c r="VPM2" s="367"/>
      <c r="VPN2" s="367"/>
      <c r="VPO2" s="367"/>
      <c r="VPP2" s="367"/>
      <c r="VPQ2" s="367"/>
      <c r="VPR2" s="367"/>
      <c r="VPS2" s="367"/>
      <c r="VPT2" s="368"/>
      <c r="VPU2" s="367"/>
      <c r="VPV2" s="367"/>
      <c r="VPW2" s="367"/>
      <c r="VPX2" s="367"/>
      <c r="VPY2" s="367"/>
      <c r="VPZ2" s="367"/>
      <c r="VQA2" s="367"/>
      <c r="VQB2" s="368"/>
      <c r="VQC2" s="367"/>
      <c r="VQD2" s="367"/>
      <c r="VQE2" s="367"/>
      <c r="VQF2" s="367"/>
      <c r="VQG2" s="367"/>
      <c r="VQH2" s="367"/>
      <c r="VQI2" s="367"/>
      <c r="VQJ2" s="368"/>
      <c r="VQK2" s="367"/>
      <c r="VQL2" s="367"/>
      <c r="VQM2" s="367"/>
      <c r="VQN2" s="367"/>
      <c r="VQO2" s="367"/>
      <c r="VQP2" s="367"/>
      <c r="VQQ2" s="367"/>
      <c r="VQR2" s="368"/>
      <c r="VQS2" s="367"/>
      <c r="VQT2" s="367"/>
      <c r="VQU2" s="367"/>
      <c r="VQV2" s="367"/>
      <c r="VQW2" s="367"/>
      <c r="VQX2" s="367"/>
      <c r="VQY2" s="367"/>
      <c r="VQZ2" s="368"/>
      <c r="VRA2" s="367"/>
      <c r="VRB2" s="367"/>
      <c r="VRC2" s="367"/>
      <c r="VRD2" s="367"/>
      <c r="VRE2" s="367"/>
      <c r="VRF2" s="367"/>
      <c r="VRG2" s="367"/>
      <c r="VRH2" s="368"/>
      <c r="VRI2" s="367"/>
      <c r="VRJ2" s="367"/>
      <c r="VRK2" s="367"/>
      <c r="VRL2" s="367"/>
      <c r="VRM2" s="367"/>
      <c r="VRN2" s="367"/>
      <c r="VRO2" s="367"/>
      <c r="VRP2" s="368"/>
      <c r="VRQ2" s="367"/>
      <c r="VRR2" s="367"/>
      <c r="VRS2" s="367"/>
      <c r="VRT2" s="367"/>
      <c r="VRU2" s="367"/>
      <c r="VRV2" s="367"/>
      <c r="VRW2" s="367"/>
      <c r="VRX2" s="368"/>
      <c r="VRY2" s="367"/>
      <c r="VRZ2" s="367"/>
      <c r="VSA2" s="367"/>
      <c r="VSB2" s="367"/>
      <c r="VSC2" s="367"/>
      <c r="VSD2" s="367"/>
      <c r="VSE2" s="367"/>
      <c r="VSF2" s="368"/>
      <c r="VSG2" s="367"/>
      <c r="VSH2" s="367"/>
      <c r="VSI2" s="367"/>
      <c r="VSJ2" s="367"/>
      <c r="VSK2" s="367"/>
      <c r="VSL2" s="367"/>
      <c r="VSM2" s="367"/>
      <c r="VSN2" s="368"/>
      <c r="VSO2" s="367"/>
      <c r="VSP2" s="367"/>
      <c r="VSQ2" s="367"/>
      <c r="VSR2" s="367"/>
      <c r="VSS2" s="367"/>
      <c r="VST2" s="367"/>
      <c r="VSU2" s="367"/>
      <c r="VSV2" s="368"/>
      <c r="VSW2" s="367"/>
      <c r="VSX2" s="367"/>
      <c r="VSY2" s="367"/>
      <c r="VSZ2" s="367"/>
      <c r="VTA2" s="367"/>
      <c r="VTB2" s="367"/>
      <c r="VTC2" s="367"/>
      <c r="VTD2" s="368"/>
      <c r="VTE2" s="367"/>
      <c r="VTF2" s="367"/>
      <c r="VTG2" s="367"/>
      <c r="VTH2" s="367"/>
      <c r="VTI2" s="367"/>
      <c r="VTJ2" s="367"/>
      <c r="VTK2" s="367"/>
      <c r="VTL2" s="368"/>
      <c r="VTM2" s="367"/>
      <c r="VTN2" s="367"/>
      <c r="VTO2" s="367"/>
      <c r="VTP2" s="367"/>
      <c r="VTQ2" s="367"/>
      <c r="VTR2" s="367"/>
      <c r="VTS2" s="367"/>
      <c r="VTT2" s="368"/>
      <c r="VTU2" s="367"/>
      <c r="VTV2" s="367"/>
      <c r="VTW2" s="367"/>
      <c r="VTX2" s="367"/>
      <c r="VTY2" s="367"/>
      <c r="VTZ2" s="367"/>
      <c r="VUA2" s="367"/>
      <c r="VUB2" s="368"/>
      <c r="VUC2" s="367"/>
      <c r="VUD2" s="367"/>
      <c r="VUE2" s="367"/>
      <c r="VUF2" s="367"/>
      <c r="VUG2" s="367"/>
      <c r="VUH2" s="367"/>
      <c r="VUI2" s="367"/>
      <c r="VUJ2" s="368"/>
      <c r="VUK2" s="367"/>
      <c r="VUL2" s="367"/>
      <c r="VUM2" s="367"/>
      <c r="VUN2" s="367"/>
      <c r="VUO2" s="367"/>
      <c r="VUP2" s="367"/>
      <c r="VUQ2" s="367"/>
      <c r="VUR2" s="368"/>
      <c r="VUS2" s="367"/>
      <c r="VUT2" s="367"/>
      <c r="VUU2" s="367"/>
      <c r="VUV2" s="367"/>
      <c r="VUW2" s="367"/>
      <c r="VUX2" s="367"/>
      <c r="VUY2" s="367"/>
      <c r="VUZ2" s="368"/>
      <c r="VVA2" s="367"/>
      <c r="VVB2" s="367"/>
      <c r="VVC2" s="367"/>
      <c r="VVD2" s="367"/>
      <c r="VVE2" s="367"/>
      <c r="VVF2" s="367"/>
      <c r="VVG2" s="367"/>
      <c r="VVH2" s="368"/>
      <c r="VVI2" s="367"/>
      <c r="VVJ2" s="367"/>
      <c r="VVK2" s="367"/>
      <c r="VVL2" s="367"/>
      <c r="VVM2" s="367"/>
      <c r="VVN2" s="367"/>
      <c r="VVO2" s="367"/>
      <c r="VVP2" s="368"/>
      <c r="VVQ2" s="367"/>
      <c r="VVR2" s="367"/>
      <c r="VVS2" s="367"/>
      <c r="VVT2" s="367"/>
      <c r="VVU2" s="367"/>
      <c r="VVV2" s="367"/>
      <c r="VVW2" s="367"/>
      <c r="VVX2" s="368"/>
      <c r="VVY2" s="367"/>
      <c r="VVZ2" s="367"/>
      <c r="VWA2" s="367"/>
      <c r="VWB2" s="367"/>
      <c r="VWC2" s="367"/>
      <c r="VWD2" s="367"/>
      <c r="VWE2" s="367"/>
      <c r="VWF2" s="368"/>
      <c r="VWG2" s="367"/>
      <c r="VWH2" s="367"/>
      <c r="VWI2" s="367"/>
      <c r="VWJ2" s="367"/>
      <c r="VWK2" s="367"/>
      <c r="VWL2" s="367"/>
      <c r="VWM2" s="367"/>
      <c r="VWN2" s="368"/>
      <c r="VWO2" s="367"/>
      <c r="VWP2" s="367"/>
      <c r="VWQ2" s="367"/>
      <c r="VWR2" s="367"/>
      <c r="VWS2" s="367"/>
      <c r="VWT2" s="367"/>
      <c r="VWU2" s="367"/>
      <c r="VWV2" s="368"/>
      <c r="VWW2" s="367"/>
      <c r="VWX2" s="367"/>
      <c r="VWY2" s="367"/>
      <c r="VWZ2" s="367"/>
      <c r="VXA2" s="367"/>
      <c r="VXB2" s="367"/>
      <c r="VXC2" s="367"/>
      <c r="VXD2" s="368"/>
      <c r="VXE2" s="367"/>
      <c r="VXF2" s="367"/>
      <c r="VXG2" s="367"/>
      <c r="VXH2" s="367"/>
      <c r="VXI2" s="367"/>
      <c r="VXJ2" s="367"/>
      <c r="VXK2" s="367"/>
      <c r="VXL2" s="368"/>
      <c r="VXM2" s="367"/>
      <c r="VXN2" s="367"/>
      <c r="VXO2" s="367"/>
      <c r="VXP2" s="367"/>
      <c r="VXQ2" s="367"/>
      <c r="VXR2" s="367"/>
      <c r="VXS2" s="367"/>
      <c r="VXT2" s="368"/>
      <c r="VXU2" s="367"/>
      <c r="VXV2" s="367"/>
      <c r="VXW2" s="367"/>
      <c r="VXX2" s="367"/>
      <c r="VXY2" s="367"/>
      <c r="VXZ2" s="367"/>
      <c r="VYA2" s="367"/>
      <c r="VYB2" s="368"/>
      <c r="VYC2" s="367"/>
      <c r="VYD2" s="367"/>
      <c r="VYE2" s="367"/>
      <c r="VYF2" s="367"/>
      <c r="VYG2" s="367"/>
      <c r="VYH2" s="367"/>
      <c r="VYI2" s="367"/>
      <c r="VYJ2" s="368"/>
      <c r="VYK2" s="367"/>
      <c r="VYL2" s="367"/>
      <c r="VYM2" s="367"/>
      <c r="VYN2" s="367"/>
      <c r="VYO2" s="367"/>
      <c r="VYP2" s="367"/>
      <c r="VYQ2" s="367"/>
      <c r="VYR2" s="368"/>
      <c r="VYS2" s="367"/>
      <c r="VYT2" s="367"/>
      <c r="VYU2" s="367"/>
      <c r="VYV2" s="367"/>
      <c r="VYW2" s="367"/>
      <c r="VYX2" s="367"/>
      <c r="VYY2" s="367"/>
      <c r="VYZ2" s="368"/>
      <c r="VZA2" s="367"/>
      <c r="VZB2" s="367"/>
      <c r="VZC2" s="367"/>
      <c r="VZD2" s="367"/>
      <c r="VZE2" s="367"/>
      <c r="VZF2" s="367"/>
      <c r="VZG2" s="367"/>
      <c r="VZH2" s="368"/>
      <c r="VZI2" s="367"/>
      <c r="VZJ2" s="367"/>
      <c r="VZK2" s="367"/>
      <c r="VZL2" s="367"/>
      <c r="VZM2" s="367"/>
      <c r="VZN2" s="367"/>
      <c r="VZO2" s="367"/>
      <c r="VZP2" s="368"/>
      <c r="VZQ2" s="367"/>
      <c r="VZR2" s="367"/>
      <c r="VZS2" s="367"/>
      <c r="VZT2" s="367"/>
      <c r="VZU2" s="367"/>
      <c r="VZV2" s="367"/>
      <c r="VZW2" s="367"/>
      <c r="VZX2" s="368"/>
      <c r="VZY2" s="367"/>
      <c r="VZZ2" s="367"/>
      <c r="WAA2" s="367"/>
      <c r="WAB2" s="367"/>
      <c r="WAC2" s="367"/>
      <c r="WAD2" s="367"/>
      <c r="WAE2" s="367"/>
      <c r="WAF2" s="368"/>
      <c r="WAG2" s="367"/>
      <c r="WAH2" s="367"/>
      <c r="WAI2" s="367"/>
      <c r="WAJ2" s="367"/>
      <c r="WAK2" s="367"/>
      <c r="WAL2" s="367"/>
      <c r="WAM2" s="367"/>
      <c r="WAN2" s="368"/>
      <c r="WAO2" s="367"/>
      <c r="WAP2" s="367"/>
      <c r="WAQ2" s="367"/>
      <c r="WAR2" s="367"/>
      <c r="WAS2" s="367"/>
      <c r="WAT2" s="367"/>
      <c r="WAU2" s="367"/>
      <c r="WAV2" s="368"/>
      <c r="WAW2" s="367"/>
      <c r="WAX2" s="367"/>
      <c r="WAY2" s="367"/>
      <c r="WAZ2" s="367"/>
      <c r="WBA2" s="367"/>
      <c r="WBB2" s="367"/>
      <c r="WBC2" s="367"/>
      <c r="WBD2" s="368"/>
      <c r="WBE2" s="367"/>
      <c r="WBF2" s="367"/>
      <c r="WBG2" s="367"/>
      <c r="WBH2" s="367"/>
      <c r="WBI2" s="367"/>
      <c r="WBJ2" s="367"/>
      <c r="WBK2" s="367"/>
      <c r="WBL2" s="368"/>
      <c r="WBM2" s="367"/>
      <c r="WBN2" s="367"/>
      <c r="WBO2" s="367"/>
      <c r="WBP2" s="367"/>
      <c r="WBQ2" s="367"/>
      <c r="WBR2" s="367"/>
      <c r="WBS2" s="367"/>
      <c r="WBT2" s="368"/>
      <c r="WBU2" s="367"/>
      <c r="WBV2" s="367"/>
      <c r="WBW2" s="367"/>
      <c r="WBX2" s="367"/>
      <c r="WBY2" s="367"/>
      <c r="WBZ2" s="367"/>
      <c r="WCA2" s="367"/>
      <c r="WCB2" s="368"/>
      <c r="WCC2" s="367"/>
      <c r="WCD2" s="367"/>
      <c r="WCE2" s="367"/>
      <c r="WCF2" s="367"/>
      <c r="WCG2" s="367"/>
      <c r="WCH2" s="367"/>
      <c r="WCI2" s="367"/>
      <c r="WCJ2" s="368"/>
      <c r="WCK2" s="367"/>
      <c r="WCL2" s="367"/>
      <c r="WCM2" s="367"/>
      <c r="WCN2" s="367"/>
      <c r="WCO2" s="367"/>
      <c r="WCP2" s="367"/>
      <c r="WCQ2" s="367"/>
      <c r="WCR2" s="368"/>
      <c r="WCS2" s="367"/>
      <c r="WCT2" s="367"/>
      <c r="WCU2" s="367"/>
      <c r="WCV2" s="367"/>
      <c r="WCW2" s="367"/>
      <c r="WCX2" s="367"/>
      <c r="WCY2" s="367"/>
      <c r="WCZ2" s="368"/>
      <c r="WDA2" s="367"/>
      <c r="WDB2" s="367"/>
      <c r="WDC2" s="367"/>
      <c r="WDD2" s="367"/>
      <c r="WDE2" s="367"/>
      <c r="WDF2" s="367"/>
      <c r="WDG2" s="367"/>
      <c r="WDH2" s="368"/>
      <c r="WDI2" s="367"/>
      <c r="WDJ2" s="367"/>
      <c r="WDK2" s="367"/>
      <c r="WDL2" s="367"/>
      <c r="WDM2" s="367"/>
      <c r="WDN2" s="367"/>
      <c r="WDO2" s="367"/>
      <c r="WDP2" s="368"/>
      <c r="WDQ2" s="367"/>
      <c r="WDR2" s="367"/>
      <c r="WDS2" s="367"/>
      <c r="WDT2" s="367"/>
      <c r="WDU2" s="367"/>
      <c r="WDV2" s="367"/>
      <c r="WDW2" s="367"/>
      <c r="WDX2" s="368"/>
      <c r="WDY2" s="367"/>
      <c r="WDZ2" s="367"/>
      <c r="WEA2" s="367"/>
      <c r="WEB2" s="367"/>
      <c r="WEC2" s="367"/>
      <c r="WED2" s="367"/>
      <c r="WEE2" s="367"/>
      <c r="WEF2" s="368"/>
      <c r="WEG2" s="367"/>
      <c r="WEH2" s="367"/>
      <c r="WEI2" s="367"/>
      <c r="WEJ2" s="367"/>
      <c r="WEK2" s="367"/>
      <c r="WEL2" s="367"/>
      <c r="WEM2" s="367"/>
      <c r="WEN2" s="368"/>
      <c r="WEO2" s="367"/>
      <c r="WEP2" s="367"/>
      <c r="WEQ2" s="367"/>
      <c r="WER2" s="367"/>
      <c r="WES2" s="367"/>
      <c r="WET2" s="367"/>
      <c r="WEU2" s="367"/>
      <c r="WEV2" s="368"/>
      <c r="WEW2" s="367"/>
      <c r="WEX2" s="367"/>
      <c r="WEY2" s="367"/>
      <c r="WEZ2" s="367"/>
      <c r="WFA2" s="367"/>
      <c r="WFB2" s="367"/>
      <c r="WFC2" s="367"/>
      <c r="WFD2" s="368"/>
      <c r="WFE2" s="367"/>
      <c r="WFF2" s="367"/>
      <c r="WFG2" s="367"/>
      <c r="WFH2" s="367"/>
      <c r="WFI2" s="367"/>
      <c r="WFJ2" s="367"/>
      <c r="WFK2" s="367"/>
      <c r="WFL2" s="368"/>
      <c r="WFM2" s="367"/>
      <c r="WFN2" s="367"/>
      <c r="WFO2" s="367"/>
      <c r="WFP2" s="367"/>
      <c r="WFQ2" s="367"/>
      <c r="WFR2" s="367"/>
      <c r="WFS2" s="367"/>
      <c r="WFT2" s="368"/>
      <c r="WFU2" s="367"/>
      <c r="WFV2" s="367"/>
      <c r="WFW2" s="367"/>
      <c r="WFX2" s="367"/>
      <c r="WFY2" s="367"/>
      <c r="WFZ2" s="367"/>
      <c r="WGA2" s="367"/>
      <c r="WGB2" s="368"/>
      <c r="WGC2" s="367"/>
      <c r="WGD2" s="367"/>
      <c r="WGE2" s="367"/>
      <c r="WGF2" s="367"/>
      <c r="WGG2" s="367"/>
      <c r="WGH2" s="367"/>
      <c r="WGI2" s="367"/>
      <c r="WGJ2" s="368"/>
      <c r="WGK2" s="367"/>
      <c r="WGL2" s="367"/>
      <c r="WGM2" s="367"/>
      <c r="WGN2" s="367"/>
      <c r="WGO2" s="367"/>
      <c r="WGP2" s="367"/>
      <c r="WGQ2" s="367"/>
      <c r="WGR2" s="368"/>
      <c r="WGS2" s="367"/>
      <c r="WGT2" s="367"/>
      <c r="WGU2" s="367"/>
      <c r="WGV2" s="367"/>
      <c r="WGW2" s="367"/>
      <c r="WGX2" s="367"/>
      <c r="WGY2" s="367"/>
      <c r="WGZ2" s="368"/>
      <c r="WHA2" s="367"/>
      <c r="WHB2" s="367"/>
      <c r="WHC2" s="367"/>
      <c r="WHD2" s="367"/>
      <c r="WHE2" s="367"/>
      <c r="WHF2" s="367"/>
      <c r="WHG2" s="367"/>
      <c r="WHH2" s="368"/>
      <c r="WHI2" s="367"/>
      <c r="WHJ2" s="367"/>
      <c r="WHK2" s="367"/>
      <c r="WHL2" s="367"/>
      <c r="WHM2" s="367"/>
      <c r="WHN2" s="367"/>
      <c r="WHO2" s="367"/>
      <c r="WHP2" s="368"/>
      <c r="WHQ2" s="367"/>
      <c r="WHR2" s="367"/>
      <c r="WHS2" s="367"/>
      <c r="WHT2" s="367"/>
      <c r="WHU2" s="367"/>
      <c r="WHV2" s="367"/>
      <c r="WHW2" s="367"/>
      <c r="WHX2" s="368"/>
      <c r="WHY2" s="367"/>
      <c r="WHZ2" s="367"/>
      <c r="WIA2" s="367"/>
      <c r="WIB2" s="367"/>
      <c r="WIC2" s="367"/>
      <c r="WID2" s="367"/>
      <c r="WIE2" s="367"/>
      <c r="WIF2" s="368"/>
      <c r="WIG2" s="367"/>
      <c r="WIH2" s="367"/>
      <c r="WII2" s="367"/>
      <c r="WIJ2" s="367"/>
      <c r="WIK2" s="367"/>
      <c r="WIL2" s="367"/>
      <c r="WIM2" s="367"/>
      <c r="WIN2" s="368"/>
      <c r="WIO2" s="367"/>
      <c r="WIP2" s="367"/>
      <c r="WIQ2" s="367"/>
      <c r="WIR2" s="367"/>
      <c r="WIS2" s="367"/>
      <c r="WIT2" s="367"/>
      <c r="WIU2" s="367"/>
      <c r="WIV2" s="368"/>
      <c r="WIW2" s="367"/>
      <c r="WIX2" s="367"/>
      <c r="WIY2" s="367"/>
      <c r="WIZ2" s="367"/>
      <c r="WJA2" s="367"/>
      <c r="WJB2" s="367"/>
      <c r="WJC2" s="367"/>
      <c r="WJD2" s="368"/>
      <c r="WJE2" s="367"/>
      <c r="WJF2" s="367"/>
      <c r="WJG2" s="367"/>
      <c r="WJH2" s="367"/>
      <c r="WJI2" s="367"/>
      <c r="WJJ2" s="367"/>
      <c r="WJK2" s="367"/>
      <c r="WJL2" s="368"/>
      <c r="WJM2" s="367"/>
      <c r="WJN2" s="367"/>
      <c r="WJO2" s="367"/>
      <c r="WJP2" s="367"/>
      <c r="WJQ2" s="367"/>
      <c r="WJR2" s="367"/>
      <c r="WJS2" s="367"/>
      <c r="WJT2" s="368"/>
      <c r="WJU2" s="367"/>
      <c r="WJV2" s="367"/>
      <c r="WJW2" s="367"/>
      <c r="WJX2" s="367"/>
      <c r="WJY2" s="367"/>
      <c r="WJZ2" s="367"/>
      <c r="WKA2" s="367"/>
      <c r="WKB2" s="368"/>
      <c r="WKC2" s="367"/>
      <c r="WKD2" s="367"/>
      <c r="WKE2" s="367"/>
      <c r="WKF2" s="367"/>
      <c r="WKG2" s="367"/>
      <c r="WKH2" s="367"/>
      <c r="WKI2" s="367"/>
      <c r="WKJ2" s="368"/>
      <c r="WKK2" s="367"/>
      <c r="WKL2" s="367"/>
      <c r="WKM2" s="367"/>
      <c r="WKN2" s="367"/>
      <c r="WKO2" s="367"/>
      <c r="WKP2" s="367"/>
      <c r="WKQ2" s="367"/>
      <c r="WKR2" s="368"/>
      <c r="WKS2" s="367"/>
      <c r="WKT2" s="367"/>
      <c r="WKU2" s="367"/>
      <c r="WKV2" s="367"/>
      <c r="WKW2" s="367"/>
      <c r="WKX2" s="367"/>
      <c r="WKY2" s="367"/>
      <c r="WKZ2" s="368"/>
      <c r="WLA2" s="367"/>
      <c r="WLB2" s="367"/>
      <c r="WLC2" s="367"/>
      <c r="WLD2" s="367"/>
      <c r="WLE2" s="367"/>
      <c r="WLF2" s="367"/>
      <c r="WLG2" s="367"/>
      <c r="WLH2" s="368"/>
      <c r="WLI2" s="367"/>
      <c r="WLJ2" s="367"/>
      <c r="WLK2" s="367"/>
      <c r="WLL2" s="367"/>
      <c r="WLM2" s="367"/>
      <c r="WLN2" s="367"/>
      <c r="WLO2" s="367"/>
      <c r="WLP2" s="368"/>
      <c r="WLQ2" s="367"/>
      <c r="WLR2" s="367"/>
      <c r="WLS2" s="367"/>
      <c r="WLT2" s="367"/>
      <c r="WLU2" s="367"/>
      <c r="WLV2" s="367"/>
      <c r="WLW2" s="367"/>
      <c r="WLX2" s="368"/>
      <c r="WLY2" s="367"/>
      <c r="WLZ2" s="367"/>
      <c r="WMA2" s="367"/>
      <c r="WMB2" s="367"/>
      <c r="WMC2" s="367"/>
      <c r="WMD2" s="367"/>
      <c r="WME2" s="367"/>
      <c r="WMF2" s="368"/>
      <c r="WMG2" s="367"/>
      <c r="WMH2" s="367"/>
      <c r="WMI2" s="367"/>
      <c r="WMJ2" s="367"/>
      <c r="WMK2" s="367"/>
      <c r="WML2" s="367"/>
      <c r="WMM2" s="367"/>
      <c r="WMN2" s="368"/>
      <c r="WMO2" s="367"/>
      <c r="WMP2" s="367"/>
      <c r="WMQ2" s="367"/>
      <c r="WMR2" s="367"/>
      <c r="WMS2" s="367"/>
      <c r="WMT2" s="367"/>
      <c r="WMU2" s="367"/>
      <c r="WMV2" s="368"/>
      <c r="WMW2" s="367"/>
      <c r="WMX2" s="367"/>
      <c r="WMY2" s="367"/>
      <c r="WMZ2" s="367"/>
      <c r="WNA2" s="367"/>
      <c r="WNB2" s="367"/>
      <c r="WNC2" s="367"/>
      <c r="WND2" s="368"/>
      <c r="WNE2" s="367"/>
      <c r="WNF2" s="367"/>
      <c r="WNG2" s="367"/>
      <c r="WNH2" s="367"/>
      <c r="WNI2" s="367"/>
      <c r="WNJ2" s="367"/>
      <c r="WNK2" s="367"/>
      <c r="WNL2" s="368"/>
      <c r="WNM2" s="367"/>
      <c r="WNN2" s="367"/>
      <c r="WNO2" s="367"/>
      <c r="WNP2" s="367"/>
      <c r="WNQ2" s="367"/>
      <c r="WNR2" s="367"/>
      <c r="WNS2" s="367"/>
      <c r="WNT2" s="368"/>
      <c r="WNU2" s="367"/>
      <c r="WNV2" s="367"/>
      <c r="WNW2" s="367"/>
      <c r="WNX2" s="367"/>
      <c r="WNY2" s="367"/>
      <c r="WNZ2" s="367"/>
      <c r="WOA2" s="367"/>
      <c r="WOB2" s="368"/>
      <c r="WOC2" s="367"/>
      <c r="WOD2" s="367"/>
      <c r="WOE2" s="367"/>
      <c r="WOF2" s="367"/>
      <c r="WOG2" s="367"/>
      <c r="WOH2" s="367"/>
      <c r="WOI2" s="367"/>
      <c r="WOJ2" s="368"/>
      <c r="WOK2" s="367"/>
      <c r="WOL2" s="367"/>
      <c r="WOM2" s="367"/>
      <c r="WON2" s="367"/>
      <c r="WOO2" s="367"/>
      <c r="WOP2" s="367"/>
      <c r="WOQ2" s="367"/>
      <c r="WOR2" s="368"/>
      <c r="WOS2" s="367"/>
      <c r="WOT2" s="367"/>
      <c r="WOU2" s="367"/>
      <c r="WOV2" s="367"/>
      <c r="WOW2" s="367"/>
      <c r="WOX2" s="367"/>
      <c r="WOY2" s="367"/>
      <c r="WOZ2" s="368"/>
      <c r="WPA2" s="367"/>
      <c r="WPB2" s="367"/>
      <c r="WPC2" s="367"/>
      <c r="WPD2" s="367"/>
      <c r="WPE2" s="367"/>
      <c r="WPF2" s="367"/>
      <c r="WPG2" s="367"/>
      <c r="WPH2" s="368"/>
      <c r="WPI2" s="367"/>
      <c r="WPJ2" s="367"/>
      <c r="WPK2" s="367"/>
      <c r="WPL2" s="367"/>
      <c r="WPM2" s="367"/>
      <c r="WPN2" s="367"/>
      <c r="WPO2" s="367"/>
      <c r="WPP2" s="368"/>
      <c r="WPQ2" s="367"/>
      <c r="WPR2" s="367"/>
      <c r="WPS2" s="367"/>
      <c r="WPT2" s="367"/>
      <c r="WPU2" s="367"/>
      <c r="WPV2" s="367"/>
      <c r="WPW2" s="367"/>
      <c r="WPX2" s="368"/>
      <c r="WPY2" s="367"/>
      <c r="WPZ2" s="367"/>
      <c r="WQA2" s="367"/>
      <c r="WQB2" s="367"/>
      <c r="WQC2" s="367"/>
      <c r="WQD2" s="367"/>
      <c r="WQE2" s="367"/>
      <c r="WQF2" s="368"/>
      <c r="WQG2" s="367"/>
      <c r="WQH2" s="367"/>
      <c r="WQI2" s="367"/>
      <c r="WQJ2" s="367"/>
      <c r="WQK2" s="367"/>
      <c r="WQL2" s="367"/>
      <c r="WQM2" s="367"/>
      <c r="WQN2" s="368"/>
      <c r="WQO2" s="367"/>
      <c r="WQP2" s="367"/>
      <c r="WQQ2" s="367"/>
      <c r="WQR2" s="367"/>
      <c r="WQS2" s="367"/>
      <c r="WQT2" s="367"/>
      <c r="WQU2" s="367"/>
      <c r="WQV2" s="368"/>
      <c r="WQW2" s="367"/>
      <c r="WQX2" s="367"/>
      <c r="WQY2" s="367"/>
      <c r="WQZ2" s="367"/>
      <c r="WRA2" s="367"/>
      <c r="WRB2" s="367"/>
      <c r="WRC2" s="367"/>
      <c r="WRD2" s="368"/>
      <c r="WRE2" s="367"/>
      <c r="WRF2" s="367"/>
      <c r="WRG2" s="367"/>
      <c r="WRH2" s="367"/>
      <c r="WRI2" s="367"/>
      <c r="WRJ2" s="367"/>
      <c r="WRK2" s="367"/>
      <c r="WRL2" s="368"/>
      <c r="WRM2" s="367"/>
      <c r="WRN2" s="367"/>
      <c r="WRO2" s="367"/>
      <c r="WRP2" s="367"/>
      <c r="WRQ2" s="367"/>
      <c r="WRR2" s="367"/>
      <c r="WRS2" s="367"/>
      <c r="WRT2" s="368"/>
      <c r="WRU2" s="367"/>
      <c r="WRV2" s="367"/>
      <c r="WRW2" s="367"/>
      <c r="WRX2" s="367"/>
      <c r="WRY2" s="367"/>
      <c r="WRZ2" s="367"/>
      <c r="WSA2" s="367"/>
      <c r="WSB2" s="368"/>
      <c r="WSC2" s="367"/>
      <c r="WSD2" s="367"/>
      <c r="WSE2" s="367"/>
      <c r="WSF2" s="367"/>
      <c r="WSG2" s="367"/>
      <c r="WSH2" s="367"/>
      <c r="WSI2" s="367"/>
      <c r="WSJ2" s="368"/>
      <c r="WSK2" s="367"/>
      <c r="WSL2" s="367"/>
      <c r="WSM2" s="367"/>
      <c r="WSN2" s="367"/>
      <c r="WSO2" s="367"/>
      <c r="WSP2" s="367"/>
      <c r="WSQ2" s="367"/>
      <c r="WSR2" s="368"/>
      <c r="WSS2" s="367"/>
      <c r="WST2" s="367"/>
      <c r="WSU2" s="367"/>
      <c r="WSV2" s="367"/>
      <c r="WSW2" s="367"/>
      <c r="WSX2" s="367"/>
      <c r="WSY2" s="367"/>
      <c r="WSZ2" s="368"/>
      <c r="WTA2" s="367"/>
      <c r="WTB2" s="367"/>
      <c r="WTC2" s="367"/>
      <c r="WTD2" s="367"/>
      <c r="WTE2" s="367"/>
      <c r="WTF2" s="367"/>
      <c r="WTG2" s="367"/>
      <c r="WTH2" s="368"/>
      <c r="WTI2" s="367"/>
      <c r="WTJ2" s="367"/>
      <c r="WTK2" s="367"/>
      <c r="WTL2" s="367"/>
      <c r="WTM2" s="367"/>
      <c r="WTN2" s="367"/>
      <c r="WTO2" s="367"/>
      <c r="WTP2" s="368"/>
      <c r="WTQ2" s="367"/>
      <c r="WTR2" s="367"/>
      <c r="WTS2" s="367"/>
      <c r="WTT2" s="367"/>
      <c r="WTU2" s="367"/>
      <c r="WTV2" s="367"/>
      <c r="WTW2" s="367"/>
      <c r="WTX2" s="368"/>
      <c r="WTY2" s="367"/>
      <c r="WTZ2" s="367"/>
      <c r="WUA2" s="367"/>
      <c r="WUB2" s="367"/>
      <c r="WUC2" s="367"/>
      <c r="WUD2" s="367"/>
      <c r="WUE2" s="367"/>
      <c r="WUF2" s="368"/>
      <c r="WUG2" s="367"/>
      <c r="WUH2" s="367"/>
      <c r="WUI2" s="367"/>
      <c r="WUJ2" s="367"/>
      <c r="WUK2" s="367"/>
      <c r="WUL2" s="367"/>
      <c r="WUM2" s="367"/>
      <c r="WUN2" s="368"/>
      <c r="WUO2" s="367"/>
      <c r="WUP2" s="367"/>
      <c r="WUQ2" s="367"/>
      <c r="WUR2" s="367"/>
      <c r="WUS2" s="367"/>
      <c r="WUT2" s="367"/>
      <c r="WUU2" s="367"/>
      <c r="WUV2" s="368"/>
      <c r="WUW2" s="367"/>
      <c r="WUX2" s="367"/>
      <c r="WUY2" s="367"/>
      <c r="WUZ2" s="367"/>
      <c r="WVA2" s="367"/>
      <c r="WVB2" s="367"/>
      <c r="WVC2" s="367"/>
      <c r="WVD2" s="368"/>
      <c r="WVE2" s="367"/>
      <c r="WVF2" s="367"/>
      <c r="WVG2" s="367"/>
      <c r="WVH2" s="367"/>
      <c r="WVI2" s="367"/>
      <c r="WVJ2" s="367"/>
      <c r="WVK2" s="367"/>
      <c r="WVL2" s="368"/>
      <c r="WVM2" s="367"/>
      <c r="WVN2" s="367"/>
      <c r="WVO2" s="367"/>
      <c r="WVP2" s="367"/>
      <c r="WVQ2" s="367"/>
      <c r="WVR2" s="367"/>
      <c r="WVS2" s="367"/>
      <c r="WVT2" s="368"/>
      <c r="WVU2" s="367"/>
      <c r="WVV2" s="367"/>
      <c r="WVW2" s="367"/>
      <c r="WVX2" s="367"/>
      <c r="WVY2" s="367"/>
      <c r="WVZ2" s="367"/>
      <c r="WWA2" s="367"/>
      <c r="WWB2" s="368"/>
      <c r="WWC2" s="367"/>
      <c r="WWD2" s="367"/>
      <c r="WWE2" s="367"/>
      <c r="WWF2" s="367"/>
      <c r="WWG2" s="367"/>
      <c r="WWH2" s="367"/>
      <c r="WWI2" s="367"/>
      <c r="WWJ2" s="368"/>
      <c r="WWK2" s="367"/>
      <c r="WWL2" s="367"/>
      <c r="WWM2" s="367"/>
      <c r="WWN2" s="367"/>
      <c r="WWO2" s="367"/>
      <c r="WWP2" s="367"/>
      <c r="WWQ2" s="367"/>
      <c r="WWR2" s="368"/>
      <c r="WWS2" s="367"/>
      <c r="WWT2" s="367"/>
      <c r="WWU2" s="367"/>
      <c r="WWV2" s="367"/>
      <c r="WWW2" s="367"/>
      <c r="WWX2" s="367"/>
      <c r="WWY2" s="367"/>
      <c r="WWZ2" s="368"/>
      <c r="WXA2" s="367"/>
      <c r="WXB2" s="367"/>
      <c r="WXC2" s="367"/>
      <c r="WXD2" s="367"/>
      <c r="WXE2" s="367"/>
      <c r="WXF2" s="367"/>
      <c r="WXG2" s="367"/>
      <c r="WXH2" s="368"/>
      <c r="WXI2" s="367"/>
      <c r="WXJ2" s="367"/>
      <c r="WXK2" s="367"/>
      <c r="WXL2" s="367"/>
      <c r="WXM2" s="367"/>
      <c r="WXN2" s="367"/>
      <c r="WXO2" s="367"/>
      <c r="WXP2" s="368"/>
      <c r="WXQ2" s="367"/>
      <c r="WXR2" s="367"/>
      <c r="WXS2" s="367"/>
      <c r="WXT2" s="367"/>
      <c r="WXU2" s="367"/>
      <c r="WXV2" s="367"/>
      <c r="WXW2" s="367"/>
      <c r="WXX2" s="368"/>
      <c r="WXY2" s="367"/>
      <c r="WXZ2" s="367"/>
      <c r="WYA2" s="367"/>
      <c r="WYB2" s="367"/>
      <c r="WYC2" s="367"/>
      <c r="WYD2" s="367"/>
      <c r="WYE2" s="367"/>
      <c r="WYF2" s="368"/>
      <c r="WYG2" s="367"/>
      <c r="WYH2" s="367"/>
      <c r="WYI2" s="367"/>
      <c r="WYJ2" s="367"/>
      <c r="WYK2" s="367"/>
      <c r="WYL2" s="367"/>
      <c r="WYM2" s="367"/>
      <c r="WYN2" s="368"/>
      <c r="WYO2" s="367"/>
      <c r="WYP2" s="367"/>
      <c r="WYQ2" s="367"/>
      <c r="WYR2" s="367"/>
      <c r="WYS2" s="367"/>
      <c r="WYT2" s="367"/>
      <c r="WYU2" s="367"/>
      <c r="WYV2" s="368"/>
      <c r="WYW2" s="367"/>
      <c r="WYX2" s="367"/>
      <c r="WYY2" s="367"/>
      <c r="WYZ2" s="367"/>
      <c r="WZA2" s="367"/>
      <c r="WZB2" s="367"/>
      <c r="WZC2" s="367"/>
      <c r="WZD2" s="368"/>
      <c r="WZE2" s="367"/>
      <c r="WZF2" s="367"/>
      <c r="WZG2" s="367"/>
      <c r="WZH2" s="367"/>
      <c r="WZI2" s="367"/>
      <c r="WZJ2" s="367"/>
      <c r="WZK2" s="367"/>
      <c r="WZL2" s="368"/>
      <c r="WZM2" s="367"/>
      <c r="WZN2" s="367"/>
      <c r="WZO2" s="367"/>
      <c r="WZP2" s="367"/>
      <c r="WZQ2" s="367"/>
      <c r="WZR2" s="367"/>
      <c r="WZS2" s="367"/>
      <c r="WZT2" s="368"/>
      <c r="WZU2" s="367"/>
      <c r="WZV2" s="367"/>
      <c r="WZW2" s="367"/>
      <c r="WZX2" s="367"/>
      <c r="WZY2" s="367"/>
      <c r="WZZ2" s="367"/>
      <c r="XAA2" s="367"/>
      <c r="XAB2" s="368"/>
      <c r="XAC2" s="367"/>
      <c r="XAD2" s="367"/>
      <c r="XAE2" s="367"/>
      <c r="XAF2" s="367"/>
      <c r="XAG2" s="367"/>
      <c r="XAH2" s="367"/>
      <c r="XAI2" s="367"/>
      <c r="XAJ2" s="368"/>
      <c r="XAK2" s="367"/>
      <c r="XAL2" s="367"/>
      <c r="XAM2" s="367"/>
      <c r="XAN2" s="367"/>
      <c r="XAO2" s="367"/>
      <c r="XAP2" s="367"/>
      <c r="XAQ2" s="367"/>
      <c r="XAR2" s="368"/>
      <c r="XAS2" s="367"/>
      <c r="XAT2" s="367"/>
      <c r="XAU2" s="367"/>
      <c r="XAV2" s="367"/>
      <c r="XAW2" s="367"/>
      <c r="XAX2" s="367"/>
      <c r="XAY2" s="367"/>
      <c r="XAZ2" s="368"/>
      <c r="XBA2" s="367"/>
      <c r="XBB2" s="367"/>
      <c r="XBC2" s="367"/>
      <c r="XBD2" s="367"/>
      <c r="XBE2" s="367"/>
      <c r="XBF2" s="367"/>
      <c r="XBG2" s="367"/>
      <c r="XBH2" s="368"/>
      <c r="XBI2" s="367"/>
      <c r="XBJ2" s="367"/>
      <c r="XBK2" s="367"/>
      <c r="XBL2" s="367"/>
      <c r="XBM2" s="367"/>
      <c r="XBN2" s="367"/>
      <c r="XBO2" s="367"/>
      <c r="XBP2" s="368"/>
      <c r="XBQ2" s="367"/>
      <c r="XBR2" s="367"/>
      <c r="XBS2" s="367"/>
      <c r="XBT2" s="367"/>
      <c r="XBU2" s="367"/>
      <c r="XBV2" s="367"/>
      <c r="XBW2" s="367"/>
      <c r="XBX2" s="368"/>
      <c r="XBY2" s="367"/>
      <c r="XBZ2" s="367"/>
      <c r="XCA2" s="367"/>
      <c r="XCB2" s="367"/>
      <c r="XCC2" s="367"/>
      <c r="XCD2" s="367"/>
      <c r="XCE2" s="367"/>
      <c r="XCF2" s="368"/>
      <c r="XCG2" s="367"/>
      <c r="XCH2" s="367"/>
      <c r="XCI2" s="367"/>
      <c r="XCJ2" s="367"/>
      <c r="XCK2" s="367"/>
      <c r="XCL2" s="367"/>
      <c r="XCM2" s="367"/>
      <c r="XCN2" s="368"/>
      <c r="XCO2" s="367"/>
      <c r="XCP2" s="367"/>
      <c r="XCQ2" s="367"/>
      <c r="XCR2" s="367"/>
      <c r="XCS2" s="367"/>
      <c r="XCT2" s="367"/>
      <c r="XCU2" s="367"/>
      <c r="XCV2" s="368"/>
      <c r="XCW2" s="367"/>
      <c r="XCX2" s="367"/>
      <c r="XCY2" s="367"/>
      <c r="XCZ2" s="367"/>
      <c r="XDA2" s="367"/>
      <c r="XDB2" s="367"/>
      <c r="XDC2" s="367"/>
      <c r="XDD2" s="368"/>
      <c r="XDE2" s="367"/>
      <c r="XDF2" s="367"/>
      <c r="XDG2" s="367"/>
      <c r="XDH2" s="367"/>
      <c r="XDI2" s="367"/>
      <c r="XDJ2" s="367"/>
      <c r="XDK2" s="367"/>
      <c r="XDL2" s="368"/>
      <c r="XDM2" s="367"/>
      <c r="XDN2" s="367"/>
      <c r="XDO2" s="367"/>
      <c r="XDP2" s="367"/>
      <c r="XDQ2" s="367"/>
      <c r="XDR2" s="367"/>
      <c r="XDS2" s="367"/>
      <c r="XDT2" s="368"/>
      <c r="XDU2" s="367"/>
      <c r="XDV2" s="367"/>
      <c r="XDW2" s="367"/>
      <c r="XDX2" s="367"/>
      <c r="XDY2" s="367"/>
    </row>
    <row r="3" spans="1:16353" ht="48" customHeight="1">
      <c r="A3" s="369" t="s">
        <v>17</v>
      </c>
      <c r="B3" s="369" t="s">
        <v>18</v>
      </c>
      <c r="C3" s="371" t="s">
        <v>19</v>
      </c>
      <c r="D3" s="373" t="s">
        <v>20</v>
      </c>
      <c r="E3" s="266" t="s">
        <v>21</v>
      </c>
      <c r="F3" s="344"/>
      <c r="G3" s="345"/>
      <c r="H3" s="346"/>
    </row>
    <row r="4" spans="1:16353" ht="33" customHeight="1">
      <c r="A4" s="370"/>
      <c r="B4" s="370"/>
      <c r="C4" s="372"/>
      <c r="D4" s="374"/>
      <c r="E4" s="261" t="s">
        <v>25</v>
      </c>
      <c r="F4" s="347"/>
      <c r="G4" s="320"/>
      <c r="H4" s="346"/>
    </row>
    <row r="5" spans="1:16353" ht="42" customHeight="1">
      <c r="A5" s="369" t="s">
        <v>17</v>
      </c>
      <c r="B5" s="369" t="s">
        <v>18</v>
      </c>
      <c r="C5" s="371" t="s">
        <v>19</v>
      </c>
      <c r="D5" s="373" t="s">
        <v>20</v>
      </c>
      <c r="E5" s="266" t="s">
        <v>21</v>
      </c>
      <c r="F5" s="344"/>
      <c r="G5" s="345"/>
      <c r="H5" s="320"/>
    </row>
    <row r="6" spans="1:16353" ht="39" customHeight="1">
      <c r="A6" s="370"/>
      <c r="B6" s="370"/>
      <c r="C6" s="372"/>
      <c r="D6" s="374"/>
      <c r="E6" s="261" t="s">
        <v>25</v>
      </c>
      <c r="F6" s="347"/>
      <c r="G6" s="320"/>
      <c r="H6" s="320"/>
    </row>
    <row r="7" spans="1:16353" ht="23" customHeight="1">
      <c r="A7" s="367" t="s">
        <v>663</v>
      </c>
      <c r="B7" s="382" t="s">
        <v>664</v>
      </c>
      <c r="C7" s="267" t="s">
        <v>28</v>
      </c>
      <c r="D7" s="261" t="s">
        <v>29</v>
      </c>
      <c r="E7" s="261" t="s">
        <v>30</v>
      </c>
      <c r="F7" s="317"/>
      <c r="G7" s="294" t="s">
        <v>723</v>
      </c>
      <c r="H7" s="317"/>
    </row>
    <row r="8" spans="1:16353" ht="21" customHeight="1">
      <c r="A8" s="380"/>
      <c r="B8" s="374"/>
      <c r="C8" s="267" t="s">
        <v>31</v>
      </c>
      <c r="D8" s="261" t="s">
        <v>32</v>
      </c>
      <c r="E8" s="261" t="s">
        <v>33</v>
      </c>
      <c r="F8" s="317"/>
      <c r="G8" s="317"/>
      <c r="H8" s="317"/>
    </row>
    <row r="9" spans="1:16353" ht="35" customHeight="1">
      <c r="A9" s="380"/>
      <c r="B9" s="374"/>
      <c r="C9" s="267" t="s">
        <v>34</v>
      </c>
      <c r="D9" s="294" t="s">
        <v>35</v>
      </c>
      <c r="E9" s="284" t="s">
        <v>36</v>
      </c>
      <c r="F9" s="310" t="s">
        <v>714</v>
      </c>
      <c r="G9" s="317"/>
      <c r="H9" s="317"/>
    </row>
    <row r="10" spans="1:16353" ht="49" customHeight="1">
      <c r="A10" s="378" t="s">
        <v>39</v>
      </c>
      <c r="B10" s="378" t="s">
        <v>40</v>
      </c>
      <c r="C10" s="267" t="s">
        <v>41</v>
      </c>
      <c r="D10" s="294" t="s">
        <v>684</v>
      </c>
      <c r="E10" s="284" t="s">
        <v>42</v>
      </c>
      <c r="F10" s="317"/>
      <c r="G10" s="317"/>
      <c r="H10" s="317"/>
    </row>
    <row r="11" spans="1:16353" ht="31" customHeight="1">
      <c r="A11" s="381"/>
      <c r="B11" s="381"/>
      <c r="C11" s="377" t="s">
        <v>43</v>
      </c>
      <c r="D11" s="378" t="s">
        <v>44</v>
      </c>
      <c r="E11" s="261" t="s">
        <v>600</v>
      </c>
      <c r="F11" s="317"/>
      <c r="G11" s="351"/>
      <c r="H11" s="351"/>
    </row>
    <row r="12" spans="1:16353" ht="24" customHeight="1">
      <c r="A12" s="379"/>
      <c r="B12" s="379"/>
      <c r="C12" s="371"/>
      <c r="D12" s="379"/>
      <c r="E12" s="261" t="s">
        <v>599</v>
      </c>
      <c r="F12" s="317"/>
      <c r="G12" s="317"/>
      <c r="H12" s="317"/>
    </row>
    <row r="13" spans="1:16353" ht="32" customHeight="1">
      <c r="A13" s="367" t="s">
        <v>48</v>
      </c>
      <c r="B13" s="367" t="s">
        <v>49</v>
      </c>
      <c r="C13" s="267" t="s">
        <v>50</v>
      </c>
      <c r="D13" s="261" t="s">
        <v>51</v>
      </c>
      <c r="E13" s="261" t="s">
        <v>52</v>
      </c>
      <c r="F13" s="317"/>
      <c r="G13" s="345"/>
      <c r="H13" s="345"/>
    </row>
    <row r="14" spans="1:16353" ht="32" customHeight="1">
      <c r="A14" s="380"/>
      <c r="B14" s="374"/>
      <c r="C14" s="267" t="s">
        <v>54</v>
      </c>
      <c r="D14" s="294" t="s">
        <v>55</v>
      </c>
      <c r="E14" s="284" t="s">
        <v>56</v>
      </c>
      <c r="F14" s="317"/>
      <c r="G14" s="317"/>
      <c r="H14" s="317"/>
    </row>
    <row r="15" spans="1:16353" ht="31" customHeight="1">
      <c r="A15" s="367" t="s">
        <v>59</v>
      </c>
      <c r="B15" s="367" t="s">
        <v>60</v>
      </c>
      <c r="C15" s="267" t="s">
        <v>61</v>
      </c>
      <c r="D15" s="261" t="s">
        <v>62</v>
      </c>
      <c r="E15" s="261" t="s">
        <v>63</v>
      </c>
      <c r="F15" s="317"/>
      <c r="G15" s="317"/>
      <c r="H15" s="317"/>
    </row>
    <row r="16" spans="1:16353" ht="27" customHeight="1">
      <c r="A16" s="380"/>
      <c r="B16" s="380"/>
      <c r="C16" s="267" t="s">
        <v>65</v>
      </c>
      <c r="D16" s="261" t="s">
        <v>665</v>
      </c>
      <c r="E16" s="261" t="s">
        <v>66</v>
      </c>
      <c r="F16" s="317"/>
      <c r="G16" s="345"/>
      <c r="H16" s="345"/>
    </row>
    <row r="17" spans="1:8" ht="31" customHeight="1">
      <c r="A17" s="380"/>
      <c r="B17" s="380"/>
      <c r="C17" s="267" t="s">
        <v>67</v>
      </c>
      <c r="D17" s="261" t="s">
        <v>68</v>
      </c>
      <c r="E17" s="261" t="s">
        <v>69</v>
      </c>
      <c r="F17" s="317"/>
      <c r="G17" s="345"/>
      <c r="H17" s="345"/>
    </row>
    <row r="18" spans="1:8" ht="27" customHeight="1">
      <c r="A18" s="380"/>
      <c r="B18" s="380"/>
      <c r="C18" s="267" t="s">
        <v>70</v>
      </c>
      <c r="D18" s="295" t="s">
        <v>71</v>
      </c>
      <c r="E18" s="283" t="s">
        <v>72</v>
      </c>
      <c r="F18" s="356"/>
      <c r="G18" s="352"/>
      <c r="H18" s="352"/>
    </row>
    <row r="19" spans="1:8" ht="39" customHeight="1">
      <c r="A19" s="380"/>
      <c r="B19" s="380"/>
      <c r="C19" s="267" t="s">
        <v>73</v>
      </c>
      <c r="D19" s="261" t="s">
        <v>677</v>
      </c>
      <c r="E19" s="284" t="s">
        <v>74</v>
      </c>
      <c r="F19" s="317"/>
      <c r="G19" s="317"/>
      <c r="H19" s="317"/>
    </row>
    <row r="20" spans="1:8" ht="33" customHeight="1">
      <c r="A20" s="380"/>
      <c r="B20" s="380"/>
      <c r="C20" s="267" t="s">
        <v>75</v>
      </c>
      <c r="D20" s="261" t="s">
        <v>671</v>
      </c>
      <c r="E20" s="284" t="s">
        <v>76</v>
      </c>
      <c r="F20" s="317"/>
      <c r="G20" s="317"/>
      <c r="H20" s="317"/>
    </row>
    <row r="21" spans="1:8" ht="27" customHeight="1">
      <c r="A21" s="367" t="s">
        <v>79</v>
      </c>
      <c r="B21" s="367" t="s">
        <v>80</v>
      </c>
      <c r="C21" s="267" t="s">
        <v>81</v>
      </c>
      <c r="D21" s="294" t="s">
        <v>82</v>
      </c>
      <c r="E21" s="284" t="s">
        <v>83</v>
      </c>
      <c r="F21" s="317"/>
      <c r="G21" s="317"/>
      <c r="H21" s="317"/>
    </row>
    <row r="22" spans="1:8" ht="42" customHeight="1">
      <c r="A22" s="367"/>
      <c r="B22" s="367"/>
      <c r="C22" s="267" t="s">
        <v>84</v>
      </c>
      <c r="D22" s="261" t="s">
        <v>85</v>
      </c>
      <c r="E22" s="261" t="s">
        <v>86</v>
      </c>
      <c r="F22" s="294" t="s">
        <v>706</v>
      </c>
      <c r="G22" s="292" t="s">
        <v>698</v>
      </c>
      <c r="H22" s="353"/>
    </row>
    <row r="23" spans="1:8" ht="30" customHeight="1">
      <c r="A23" s="367"/>
      <c r="B23" s="367"/>
      <c r="C23" s="267" t="s">
        <v>87</v>
      </c>
      <c r="D23" s="261" t="s">
        <v>88</v>
      </c>
      <c r="E23" s="261" t="s">
        <v>89</v>
      </c>
      <c r="F23" s="317"/>
      <c r="G23" s="353"/>
      <c r="H23" s="353"/>
    </row>
    <row r="24" spans="1:8" ht="22" customHeight="1">
      <c r="A24" s="367"/>
      <c r="B24" s="367"/>
      <c r="C24" s="368" t="s">
        <v>90</v>
      </c>
      <c r="D24" s="375" t="s">
        <v>91</v>
      </c>
      <c r="E24" s="271" t="s">
        <v>575</v>
      </c>
      <c r="F24" s="347"/>
      <c r="G24" s="353"/>
      <c r="H24" s="353"/>
    </row>
    <row r="25" spans="1:8" ht="58" customHeight="1">
      <c r="A25" s="367"/>
      <c r="B25" s="367"/>
      <c r="C25" s="368"/>
      <c r="D25" s="375"/>
      <c r="E25" s="271" t="s">
        <v>576</v>
      </c>
      <c r="F25" s="347"/>
      <c r="G25" s="354"/>
      <c r="H25" s="354"/>
    </row>
    <row r="26" spans="1:8" ht="15.75" customHeight="1">
      <c r="A26" s="367" t="s">
        <v>161</v>
      </c>
      <c r="B26" s="367" t="s">
        <v>162</v>
      </c>
      <c r="C26" s="377" t="s">
        <v>163</v>
      </c>
      <c r="D26" s="378" t="s">
        <v>676</v>
      </c>
      <c r="E26" s="361" t="s">
        <v>715</v>
      </c>
      <c r="F26" s="363" t="s">
        <v>707</v>
      </c>
      <c r="G26" s="365"/>
      <c r="H26" s="365"/>
    </row>
    <row r="27" spans="1:8" ht="26" customHeight="1">
      <c r="A27" s="376"/>
      <c r="B27" s="376"/>
      <c r="C27" s="371"/>
      <c r="D27" s="379"/>
      <c r="E27" s="362"/>
      <c r="F27" s="364"/>
      <c r="G27" s="366"/>
      <c r="H27" s="366"/>
    </row>
    <row r="28" spans="1:8" ht="21" customHeight="1">
      <c r="A28" s="376"/>
      <c r="B28" s="376"/>
      <c r="C28" s="267" t="s">
        <v>164</v>
      </c>
      <c r="D28" s="269" t="s">
        <v>680</v>
      </c>
      <c r="E28" s="343" t="s">
        <v>608</v>
      </c>
      <c r="F28" s="296" t="s">
        <v>704</v>
      </c>
      <c r="G28" s="355"/>
      <c r="H28" s="355"/>
    </row>
    <row r="29" spans="1:8" ht="30" customHeight="1">
      <c r="A29" s="376"/>
      <c r="B29" s="376"/>
      <c r="C29" s="267" t="s">
        <v>166</v>
      </c>
      <c r="D29" s="269" t="s">
        <v>681</v>
      </c>
      <c r="E29" s="343" t="s">
        <v>609</v>
      </c>
      <c r="F29" s="357" t="s">
        <v>722</v>
      </c>
      <c r="G29" s="355"/>
      <c r="H29" s="355"/>
    </row>
    <row r="30" spans="1:8" ht="26" customHeight="1">
      <c r="A30" s="376"/>
      <c r="B30" s="376"/>
      <c r="C30" s="267" t="s">
        <v>169</v>
      </c>
      <c r="D30" s="269" t="s">
        <v>666</v>
      </c>
      <c r="E30" s="269" t="s">
        <v>667</v>
      </c>
      <c r="F30" s="355"/>
      <c r="G30" s="340"/>
      <c r="H30" s="320"/>
    </row>
  </sheetData>
  <customSheetViews>
    <customSheetView guid="{CE914FDA-7AF9-4A57-AC0F-3F6596D47498}"/>
    <customSheetView guid="{0C9253C4-592F-4D8B-9E25-51690B04BCEF}"/>
  </customSheetViews>
  <mergeCells count="16383">
    <mergeCell ref="D24:D25"/>
    <mergeCell ref="A26:A30"/>
    <mergeCell ref="B26:B30"/>
    <mergeCell ref="C26:C27"/>
    <mergeCell ref="D26:D27"/>
    <mergeCell ref="A15:A20"/>
    <mergeCell ref="B15:B20"/>
    <mergeCell ref="A21:A25"/>
    <mergeCell ref="B21:B25"/>
    <mergeCell ref="A10:A12"/>
    <mergeCell ref="B10:B12"/>
    <mergeCell ref="C11:C12"/>
    <mergeCell ref="D11:D12"/>
    <mergeCell ref="A13:A14"/>
    <mergeCell ref="B13:B14"/>
    <mergeCell ref="A5:A6"/>
    <mergeCell ref="B5:B6"/>
    <mergeCell ref="C5:C6"/>
    <mergeCell ref="D5:D6"/>
    <mergeCell ref="A7:A9"/>
    <mergeCell ref="B7:B9"/>
    <mergeCell ref="XDT1:XDT2"/>
    <mergeCell ref="XDU1:XDU2"/>
    <mergeCell ref="XDV1:XDV2"/>
    <mergeCell ref="XDW1:XDW2"/>
    <mergeCell ref="XDX1:XDX2"/>
    <mergeCell ref="XDY1:XDY2"/>
    <mergeCell ref="XDN1:XDN2"/>
    <mergeCell ref="XDO1:XDO2"/>
    <mergeCell ref="XDP1:XDP2"/>
    <mergeCell ref="XDQ1:XDQ2"/>
    <mergeCell ref="XDR1:XDR2"/>
    <mergeCell ref="XDS1:XDS2"/>
    <mergeCell ref="XDH1:XDH2"/>
    <mergeCell ref="XDI1:XDI2"/>
    <mergeCell ref="XDJ1:XDJ2"/>
    <mergeCell ref="XDK1:XDK2"/>
    <mergeCell ref="XDL1:XDL2"/>
    <mergeCell ref="XDM1:XDM2"/>
    <mergeCell ref="XDB1:XDB2"/>
    <mergeCell ref="XDC1:XDC2"/>
    <mergeCell ref="XDD1:XDD2"/>
    <mergeCell ref="XDE1:XDE2"/>
    <mergeCell ref="XDF1:XDF2"/>
    <mergeCell ref="XDG1:XDG2"/>
    <mergeCell ref="XCV1:XCV2"/>
    <mergeCell ref="XCW1:XCW2"/>
    <mergeCell ref="XCX1:XCX2"/>
    <mergeCell ref="XCY1:XCY2"/>
    <mergeCell ref="XCZ1:XCZ2"/>
    <mergeCell ref="XDA1:XDA2"/>
    <mergeCell ref="XCP1:XCP2"/>
    <mergeCell ref="XCQ1:XCQ2"/>
    <mergeCell ref="XCR1:XCR2"/>
    <mergeCell ref="XCS1:XCS2"/>
    <mergeCell ref="XCT1:XCT2"/>
    <mergeCell ref="XCU1:XCU2"/>
    <mergeCell ref="XCJ1:XCJ2"/>
    <mergeCell ref="XCK1:XCK2"/>
    <mergeCell ref="XCL1:XCL2"/>
    <mergeCell ref="XCM1:XCM2"/>
    <mergeCell ref="XCN1:XCN2"/>
    <mergeCell ref="XCO1:XCO2"/>
    <mergeCell ref="XAT1:XAT2"/>
    <mergeCell ref="XAU1:XAU2"/>
    <mergeCell ref="XAV1:XAV2"/>
    <mergeCell ref="XAW1:XAW2"/>
    <mergeCell ref="XAX1:XAX2"/>
    <mergeCell ref="XAY1:XAY2"/>
    <mergeCell ref="XAN1:XAN2"/>
    <mergeCell ref="XAO1:XAO2"/>
    <mergeCell ref="XAP1:XAP2"/>
    <mergeCell ref="XAQ1:XAQ2"/>
    <mergeCell ref="XAR1:XAR2"/>
    <mergeCell ref="XAS1:XAS2"/>
    <mergeCell ref="XAH1:XAH2"/>
    <mergeCell ref="XAI1:XAI2"/>
    <mergeCell ref="XAJ1:XAJ2"/>
    <mergeCell ref="XAK1:XAK2"/>
    <mergeCell ref="XAL1:XAL2"/>
    <mergeCell ref="XAM1:XAM2"/>
    <mergeCell ref="XAE1:XAE2"/>
    <mergeCell ref="XAF1:XAF2"/>
    <mergeCell ref="XAG1:XAG2"/>
    <mergeCell ref="XCD1:XCD2"/>
    <mergeCell ref="XCE1:XCE2"/>
    <mergeCell ref="XCF1:XCF2"/>
    <mergeCell ref="XCG1:XCG2"/>
    <mergeCell ref="XCH1:XCH2"/>
    <mergeCell ref="XCI1:XCI2"/>
    <mergeCell ref="XBX1:XBX2"/>
    <mergeCell ref="XBY1:XBY2"/>
    <mergeCell ref="XBZ1:XBZ2"/>
    <mergeCell ref="XCA1:XCA2"/>
    <mergeCell ref="XCB1:XCB2"/>
    <mergeCell ref="XCC1:XCC2"/>
    <mergeCell ref="XBR1:XBR2"/>
    <mergeCell ref="XBS1:XBS2"/>
    <mergeCell ref="XBT1:XBT2"/>
    <mergeCell ref="XBU1:XBU2"/>
    <mergeCell ref="XBV1:XBV2"/>
    <mergeCell ref="XBW1:XBW2"/>
    <mergeCell ref="XBL1:XBL2"/>
    <mergeCell ref="XBM1:XBM2"/>
    <mergeCell ref="XBN1:XBN2"/>
    <mergeCell ref="XBO1:XBO2"/>
    <mergeCell ref="XBP1:XBP2"/>
    <mergeCell ref="XBQ1:XBQ2"/>
    <mergeCell ref="XBF1:XBF2"/>
    <mergeCell ref="XBG1:XBG2"/>
    <mergeCell ref="XBH1:XBH2"/>
    <mergeCell ref="XBI1:XBI2"/>
    <mergeCell ref="XBJ1:XBJ2"/>
    <mergeCell ref="XBK1:XBK2"/>
    <mergeCell ref="XAZ1:XAZ2"/>
    <mergeCell ref="XBA1:XBA2"/>
    <mergeCell ref="XBB1:XBB2"/>
    <mergeCell ref="XBC1:XBC2"/>
    <mergeCell ref="XBD1:XBD2"/>
    <mergeCell ref="XBE1:XBE2"/>
    <mergeCell ref="WZZ1:WZZ2"/>
    <mergeCell ref="XAA1:XAA2"/>
    <mergeCell ref="XAB1:XAB2"/>
    <mergeCell ref="XAC1:XAC2"/>
    <mergeCell ref="XAD1:XAD2"/>
    <mergeCell ref="WZT1:WZT2"/>
    <mergeCell ref="WZU1:WZU2"/>
    <mergeCell ref="WZV1:WZV2"/>
    <mergeCell ref="WZW1:WZW2"/>
    <mergeCell ref="WZX1:WZX2"/>
    <mergeCell ref="WZY1:WZY2"/>
    <mergeCell ref="WZN1:WZN2"/>
    <mergeCell ref="WZO1:WZO2"/>
    <mergeCell ref="WZP1:WZP2"/>
    <mergeCell ref="WZQ1:WZQ2"/>
    <mergeCell ref="WZR1:WZR2"/>
    <mergeCell ref="WZS1:WZS2"/>
    <mergeCell ref="WZH1:WZH2"/>
    <mergeCell ref="WZI1:WZI2"/>
    <mergeCell ref="WZJ1:WZJ2"/>
    <mergeCell ref="WZK1:WZK2"/>
    <mergeCell ref="WZL1:WZL2"/>
    <mergeCell ref="WZM1:WZM2"/>
    <mergeCell ref="WZB1:WZB2"/>
    <mergeCell ref="WZC1:WZC2"/>
    <mergeCell ref="WZD1:WZD2"/>
    <mergeCell ref="WZE1:WZE2"/>
    <mergeCell ref="WZF1:WZF2"/>
    <mergeCell ref="WZG1:WZG2"/>
    <mergeCell ref="WYV1:WYV2"/>
    <mergeCell ref="WYW1:WYW2"/>
    <mergeCell ref="WYX1:WYX2"/>
    <mergeCell ref="WYY1:WYY2"/>
    <mergeCell ref="WYZ1:WYZ2"/>
    <mergeCell ref="WZA1:WZA2"/>
    <mergeCell ref="WYP1:WYP2"/>
    <mergeCell ref="WYQ1:WYQ2"/>
    <mergeCell ref="WYR1:WYR2"/>
    <mergeCell ref="WYS1:WYS2"/>
    <mergeCell ref="WYT1:WYT2"/>
    <mergeCell ref="WYU1:WYU2"/>
    <mergeCell ref="WYJ1:WYJ2"/>
    <mergeCell ref="WYK1:WYK2"/>
    <mergeCell ref="WYL1:WYL2"/>
    <mergeCell ref="WYM1:WYM2"/>
    <mergeCell ref="WYN1:WYN2"/>
    <mergeCell ref="WYO1:WYO2"/>
    <mergeCell ref="WYD1:WYD2"/>
    <mergeCell ref="WYE1:WYE2"/>
    <mergeCell ref="WYF1:WYF2"/>
    <mergeCell ref="WYG1:WYG2"/>
    <mergeCell ref="WYH1:WYH2"/>
    <mergeCell ref="WYI1:WYI2"/>
    <mergeCell ref="WXX1:WXX2"/>
    <mergeCell ref="WXY1:WXY2"/>
    <mergeCell ref="WXZ1:WXZ2"/>
    <mergeCell ref="WYA1:WYA2"/>
    <mergeCell ref="WYB1:WYB2"/>
    <mergeCell ref="WYC1:WYC2"/>
    <mergeCell ref="WXR1:WXR2"/>
    <mergeCell ref="WXS1:WXS2"/>
    <mergeCell ref="WXT1:WXT2"/>
    <mergeCell ref="WXU1:WXU2"/>
    <mergeCell ref="WXV1:WXV2"/>
    <mergeCell ref="WXW1:WXW2"/>
    <mergeCell ref="WXL1:WXL2"/>
    <mergeCell ref="WXM1:WXM2"/>
    <mergeCell ref="WXN1:WXN2"/>
    <mergeCell ref="WXO1:WXO2"/>
    <mergeCell ref="WXP1:WXP2"/>
    <mergeCell ref="WXQ1:WXQ2"/>
    <mergeCell ref="WXF1:WXF2"/>
    <mergeCell ref="WXG1:WXG2"/>
    <mergeCell ref="WXH1:WXH2"/>
    <mergeCell ref="WXI1:WXI2"/>
    <mergeCell ref="WXJ1:WXJ2"/>
    <mergeCell ref="WXK1:WXK2"/>
    <mergeCell ref="WWZ1:WWZ2"/>
    <mergeCell ref="WXA1:WXA2"/>
    <mergeCell ref="WXB1:WXB2"/>
    <mergeCell ref="WXC1:WXC2"/>
    <mergeCell ref="WXD1:WXD2"/>
    <mergeCell ref="WXE1:WXE2"/>
    <mergeCell ref="WWT1:WWT2"/>
    <mergeCell ref="WWU1:WWU2"/>
    <mergeCell ref="WWV1:WWV2"/>
    <mergeCell ref="WWW1:WWW2"/>
    <mergeCell ref="WWX1:WWX2"/>
    <mergeCell ref="WWY1:WWY2"/>
    <mergeCell ref="WWN1:WWN2"/>
    <mergeCell ref="WWO1:WWO2"/>
    <mergeCell ref="WWP1:WWP2"/>
    <mergeCell ref="WWQ1:WWQ2"/>
    <mergeCell ref="WWR1:WWR2"/>
    <mergeCell ref="WWS1:WWS2"/>
    <mergeCell ref="WWH1:WWH2"/>
    <mergeCell ref="WWI1:WWI2"/>
    <mergeCell ref="WWJ1:WWJ2"/>
    <mergeCell ref="WWK1:WWK2"/>
    <mergeCell ref="WWL1:WWL2"/>
    <mergeCell ref="WWM1:WWM2"/>
    <mergeCell ref="WWB1:WWB2"/>
    <mergeCell ref="WWC1:WWC2"/>
    <mergeCell ref="WWD1:WWD2"/>
    <mergeCell ref="WWE1:WWE2"/>
    <mergeCell ref="WWF1:WWF2"/>
    <mergeCell ref="WWG1:WWG2"/>
    <mergeCell ref="WVV1:WVV2"/>
    <mergeCell ref="WVW1:WVW2"/>
    <mergeCell ref="WVX1:WVX2"/>
    <mergeCell ref="WVY1:WVY2"/>
    <mergeCell ref="WVZ1:WVZ2"/>
    <mergeCell ref="WWA1:WWA2"/>
    <mergeCell ref="WVP1:WVP2"/>
    <mergeCell ref="WVQ1:WVQ2"/>
    <mergeCell ref="WVR1:WVR2"/>
    <mergeCell ref="WVS1:WVS2"/>
    <mergeCell ref="WVT1:WVT2"/>
    <mergeCell ref="WVU1:WVU2"/>
    <mergeCell ref="WVJ1:WVJ2"/>
    <mergeCell ref="WVK1:WVK2"/>
    <mergeCell ref="WVL1:WVL2"/>
    <mergeCell ref="WVM1:WVM2"/>
    <mergeCell ref="WVN1:WVN2"/>
    <mergeCell ref="WVO1:WVO2"/>
    <mergeCell ref="WVD1:WVD2"/>
    <mergeCell ref="WVE1:WVE2"/>
    <mergeCell ref="WVF1:WVF2"/>
    <mergeCell ref="WVG1:WVG2"/>
    <mergeCell ref="WVH1:WVH2"/>
    <mergeCell ref="WVI1:WVI2"/>
    <mergeCell ref="WUX1:WUX2"/>
    <mergeCell ref="WUY1:WUY2"/>
    <mergeCell ref="WUZ1:WUZ2"/>
    <mergeCell ref="WVA1:WVA2"/>
    <mergeCell ref="WVB1:WVB2"/>
    <mergeCell ref="WVC1:WVC2"/>
    <mergeCell ref="WUR1:WUR2"/>
    <mergeCell ref="WUS1:WUS2"/>
    <mergeCell ref="WUT1:WUT2"/>
    <mergeCell ref="WUU1:WUU2"/>
    <mergeCell ref="WUV1:WUV2"/>
    <mergeCell ref="WUW1:WUW2"/>
    <mergeCell ref="WUL1:WUL2"/>
    <mergeCell ref="WUM1:WUM2"/>
    <mergeCell ref="WUN1:WUN2"/>
    <mergeCell ref="WUO1:WUO2"/>
    <mergeCell ref="WUP1:WUP2"/>
    <mergeCell ref="WUQ1:WUQ2"/>
    <mergeCell ref="WUF1:WUF2"/>
    <mergeCell ref="WUG1:WUG2"/>
    <mergeCell ref="WUH1:WUH2"/>
    <mergeCell ref="WUI1:WUI2"/>
    <mergeCell ref="WUJ1:WUJ2"/>
    <mergeCell ref="WUK1:WUK2"/>
    <mergeCell ref="WTZ1:WTZ2"/>
    <mergeCell ref="WUA1:WUA2"/>
    <mergeCell ref="WUB1:WUB2"/>
    <mergeCell ref="WUC1:WUC2"/>
    <mergeCell ref="WUD1:WUD2"/>
    <mergeCell ref="WUE1:WUE2"/>
    <mergeCell ref="WTT1:WTT2"/>
    <mergeCell ref="WTU1:WTU2"/>
    <mergeCell ref="WTV1:WTV2"/>
    <mergeCell ref="WTW1:WTW2"/>
    <mergeCell ref="WTX1:WTX2"/>
    <mergeCell ref="WTY1:WTY2"/>
    <mergeCell ref="WTN1:WTN2"/>
    <mergeCell ref="WTO1:WTO2"/>
    <mergeCell ref="WTP1:WTP2"/>
    <mergeCell ref="WTQ1:WTQ2"/>
    <mergeCell ref="WTR1:WTR2"/>
    <mergeCell ref="WTS1:WTS2"/>
    <mergeCell ref="WTH1:WTH2"/>
    <mergeCell ref="WTI1:WTI2"/>
    <mergeCell ref="WTJ1:WTJ2"/>
    <mergeCell ref="WTK1:WTK2"/>
    <mergeCell ref="WTL1:WTL2"/>
    <mergeCell ref="WTM1:WTM2"/>
    <mergeCell ref="WTB1:WTB2"/>
    <mergeCell ref="WTC1:WTC2"/>
    <mergeCell ref="WTD1:WTD2"/>
    <mergeCell ref="WTE1:WTE2"/>
    <mergeCell ref="WTF1:WTF2"/>
    <mergeCell ref="WTG1:WTG2"/>
    <mergeCell ref="WSV1:WSV2"/>
    <mergeCell ref="WSW1:WSW2"/>
    <mergeCell ref="WSX1:WSX2"/>
    <mergeCell ref="WSY1:WSY2"/>
    <mergeCell ref="WSZ1:WSZ2"/>
    <mergeCell ref="WTA1:WTA2"/>
    <mergeCell ref="WSP1:WSP2"/>
    <mergeCell ref="WSQ1:WSQ2"/>
    <mergeCell ref="WSR1:WSR2"/>
    <mergeCell ref="WSS1:WSS2"/>
    <mergeCell ref="WST1:WST2"/>
    <mergeCell ref="WSU1:WSU2"/>
    <mergeCell ref="WSJ1:WSJ2"/>
    <mergeCell ref="WSK1:WSK2"/>
    <mergeCell ref="WSL1:WSL2"/>
    <mergeCell ref="WSM1:WSM2"/>
    <mergeCell ref="WSN1:WSN2"/>
    <mergeCell ref="WSO1:WSO2"/>
    <mergeCell ref="WSD1:WSD2"/>
    <mergeCell ref="WSE1:WSE2"/>
    <mergeCell ref="WSF1:WSF2"/>
    <mergeCell ref="WSG1:WSG2"/>
    <mergeCell ref="WSH1:WSH2"/>
    <mergeCell ref="WSI1:WSI2"/>
    <mergeCell ref="WRX1:WRX2"/>
    <mergeCell ref="WRY1:WRY2"/>
    <mergeCell ref="WRZ1:WRZ2"/>
    <mergeCell ref="WSA1:WSA2"/>
    <mergeCell ref="WSB1:WSB2"/>
    <mergeCell ref="WSC1:WSC2"/>
    <mergeCell ref="WRR1:WRR2"/>
    <mergeCell ref="WRS1:WRS2"/>
    <mergeCell ref="WRT1:WRT2"/>
    <mergeCell ref="WRU1:WRU2"/>
    <mergeCell ref="WRV1:WRV2"/>
    <mergeCell ref="WRW1:WRW2"/>
    <mergeCell ref="WRL1:WRL2"/>
    <mergeCell ref="WRM1:WRM2"/>
    <mergeCell ref="WRN1:WRN2"/>
    <mergeCell ref="WRO1:WRO2"/>
    <mergeCell ref="WRP1:WRP2"/>
    <mergeCell ref="WRQ1:WRQ2"/>
    <mergeCell ref="WRF1:WRF2"/>
    <mergeCell ref="WRG1:WRG2"/>
    <mergeCell ref="WRH1:WRH2"/>
    <mergeCell ref="WRI1:WRI2"/>
    <mergeCell ref="WRJ1:WRJ2"/>
    <mergeCell ref="WRK1:WRK2"/>
    <mergeCell ref="WQZ1:WQZ2"/>
    <mergeCell ref="WRA1:WRA2"/>
    <mergeCell ref="WRB1:WRB2"/>
    <mergeCell ref="WRC1:WRC2"/>
    <mergeCell ref="WRD1:WRD2"/>
    <mergeCell ref="WRE1:WRE2"/>
    <mergeCell ref="WQT1:WQT2"/>
    <mergeCell ref="WQU1:WQU2"/>
    <mergeCell ref="WQV1:WQV2"/>
    <mergeCell ref="WQW1:WQW2"/>
    <mergeCell ref="WQX1:WQX2"/>
    <mergeCell ref="WQY1:WQY2"/>
    <mergeCell ref="WQN1:WQN2"/>
    <mergeCell ref="WQO1:WQO2"/>
    <mergeCell ref="WQP1:WQP2"/>
    <mergeCell ref="WQQ1:WQQ2"/>
    <mergeCell ref="WQR1:WQR2"/>
    <mergeCell ref="WQS1:WQS2"/>
    <mergeCell ref="WQH1:WQH2"/>
    <mergeCell ref="WQI1:WQI2"/>
    <mergeCell ref="WQJ1:WQJ2"/>
    <mergeCell ref="WQK1:WQK2"/>
    <mergeCell ref="WQL1:WQL2"/>
    <mergeCell ref="WQM1:WQM2"/>
    <mergeCell ref="WQB1:WQB2"/>
    <mergeCell ref="WQC1:WQC2"/>
    <mergeCell ref="WQD1:WQD2"/>
    <mergeCell ref="WQE1:WQE2"/>
    <mergeCell ref="WQF1:WQF2"/>
    <mergeCell ref="WQG1:WQG2"/>
    <mergeCell ref="WPV1:WPV2"/>
    <mergeCell ref="WPW1:WPW2"/>
    <mergeCell ref="WPX1:WPX2"/>
    <mergeCell ref="WPY1:WPY2"/>
    <mergeCell ref="WPZ1:WPZ2"/>
    <mergeCell ref="WQA1:WQA2"/>
    <mergeCell ref="WPP1:WPP2"/>
    <mergeCell ref="WPQ1:WPQ2"/>
    <mergeCell ref="WPR1:WPR2"/>
    <mergeCell ref="WPS1:WPS2"/>
    <mergeCell ref="WPT1:WPT2"/>
    <mergeCell ref="WPU1:WPU2"/>
    <mergeCell ref="WPJ1:WPJ2"/>
    <mergeCell ref="WPK1:WPK2"/>
    <mergeCell ref="WPL1:WPL2"/>
    <mergeCell ref="WPM1:WPM2"/>
    <mergeCell ref="WPN1:WPN2"/>
    <mergeCell ref="WPO1:WPO2"/>
    <mergeCell ref="WPD1:WPD2"/>
    <mergeCell ref="WPE1:WPE2"/>
    <mergeCell ref="WPF1:WPF2"/>
    <mergeCell ref="WPG1:WPG2"/>
    <mergeCell ref="WPH1:WPH2"/>
    <mergeCell ref="WPI1:WPI2"/>
    <mergeCell ref="WOX1:WOX2"/>
    <mergeCell ref="WOY1:WOY2"/>
    <mergeCell ref="WOZ1:WOZ2"/>
    <mergeCell ref="WPA1:WPA2"/>
    <mergeCell ref="WPB1:WPB2"/>
    <mergeCell ref="WPC1:WPC2"/>
    <mergeCell ref="WOR1:WOR2"/>
    <mergeCell ref="WOS1:WOS2"/>
    <mergeCell ref="WOT1:WOT2"/>
    <mergeCell ref="WOU1:WOU2"/>
    <mergeCell ref="WOV1:WOV2"/>
    <mergeCell ref="WOW1:WOW2"/>
    <mergeCell ref="WOL1:WOL2"/>
    <mergeCell ref="WOM1:WOM2"/>
    <mergeCell ref="WON1:WON2"/>
    <mergeCell ref="WOO1:WOO2"/>
    <mergeCell ref="WOP1:WOP2"/>
    <mergeCell ref="WOQ1:WOQ2"/>
    <mergeCell ref="WOF1:WOF2"/>
    <mergeCell ref="WOG1:WOG2"/>
    <mergeCell ref="WOH1:WOH2"/>
    <mergeCell ref="WOI1:WOI2"/>
    <mergeCell ref="WOJ1:WOJ2"/>
    <mergeCell ref="WOK1:WOK2"/>
    <mergeCell ref="WNZ1:WNZ2"/>
    <mergeCell ref="WOA1:WOA2"/>
    <mergeCell ref="WOB1:WOB2"/>
    <mergeCell ref="WOC1:WOC2"/>
    <mergeCell ref="WOD1:WOD2"/>
    <mergeCell ref="WOE1:WOE2"/>
    <mergeCell ref="WNT1:WNT2"/>
    <mergeCell ref="WNU1:WNU2"/>
    <mergeCell ref="WNV1:WNV2"/>
    <mergeCell ref="WNW1:WNW2"/>
    <mergeCell ref="WNX1:WNX2"/>
    <mergeCell ref="WNY1:WNY2"/>
    <mergeCell ref="WNN1:WNN2"/>
    <mergeCell ref="WNO1:WNO2"/>
    <mergeCell ref="WNP1:WNP2"/>
    <mergeCell ref="WNQ1:WNQ2"/>
    <mergeCell ref="WNR1:WNR2"/>
    <mergeCell ref="WNS1:WNS2"/>
    <mergeCell ref="WNH1:WNH2"/>
    <mergeCell ref="WNI1:WNI2"/>
    <mergeCell ref="WNJ1:WNJ2"/>
    <mergeCell ref="WNK1:WNK2"/>
    <mergeCell ref="WNL1:WNL2"/>
    <mergeCell ref="WNM1:WNM2"/>
    <mergeCell ref="WNB1:WNB2"/>
    <mergeCell ref="WNC1:WNC2"/>
    <mergeCell ref="WND1:WND2"/>
    <mergeCell ref="WNE1:WNE2"/>
    <mergeCell ref="WNF1:WNF2"/>
    <mergeCell ref="WNG1:WNG2"/>
    <mergeCell ref="WMV1:WMV2"/>
    <mergeCell ref="WMW1:WMW2"/>
    <mergeCell ref="WMX1:WMX2"/>
    <mergeCell ref="WMY1:WMY2"/>
    <mergeCell ref="WMZ1:WMZ2"/>
    <mergeCell ref="WNA1:WNA2"/>
    <mergeCell ref="WMP1:WMP2"/>
    <mergeCell ref="WMQ1:WMQ2"/>
    <mergeCell ref="WMR1:WMR2"/>
    <mergeCell ref="WMS1:WMS2"/>
    <mergeCell ref="WMT1:WMT2"/>
    <mergeCell ref="WMU1:WMU2"/>
    <mergeCell ref="WMJ1:WMJ2"/>
    <mergeCell ref="WMK1:WMK2"/>
    <mergeCell ref="WML1:WML2"/>
    <mergeCell ref="WMM1:WMM2"/>
    <mergeCell ref="WMN1:WMN2"/>
    <mergeCell ref="WMO1:WMO2"/>
    <mergeCell ref="WMD1:WMD2"/>
    <mergeCell ref="WME1:WME2"/>
    <mergeCell ref="WMF1:WMF2"/>
    <mergeCell ref="WMG1:WMG2"/>
    <mergeCell ref="WMH1:WMH2"/>
    <mergeCell ref="WMI1:WMI2"/>
    <mergeCell ref="WLX1:WLX2"/>
    <mergeCell ref="WLY1:WLY2"/>
    <mergeCell ref="WLZ1:WLZ2"/>
    <mergeCell ref="WMA1:WMA2"/>
    <mergeCell ref="WMB1:WMB2"/>
    <mergeCell ref="WMC1:WMC2"/>
    <mergeCell ref="WLR1:WLR2"/>
    <mergeCell ref="WLS1:WLS2"/>
    <mergeCell ref="WLT1:WLT2"/>
    <mergeCell ref="WLU1:WLU2"/>
    <mergeCell ref="WLV1:WLV2"/>
    <mergeCell ref="WLW1:WLW2"/>
    <mergeCell ref="WLL1:WLL2"/>
    <mergeCell ref="WLM1:WLM2"/>
    <mergeCell ref="WLN1:WLN2"/>
    <mergeCell ref="WLO1:WLO2"/>
    <mergeCell ref="WLP1:WLP2"/>
    <mergeCell ref="WLQ1:WLQ2"/>
    <mergeCell ref="WLF1:WLF2"/>
    <mergeCell ref="WLG1:WLG2"/>
    <mergeCell ref="WLH1:WLH2"/>
    <mergeCell ref="WLI1:WLI2"/>
    <mergeCell ref="WLJ1:WLJ2"/>
    <mergeCell ref="WLK1:WLK2"/>
    <mergeCell ref="WKZ1:WKZ2"/>
    <mergeCell ref="WLA1:WLA2"/>
    <mergeCell ref="WLB1:WLB2"/>
    <mergeCell ref="WLC1:WLC2"/>
    <mergeCell ref="WLD1:WLD2"/>
    <mergeCell ref="WLE1:WLE2"/>
    <mergeCell ref="WKT1:WKT2"/>
    <mergeCell ref="WKU1:WKU2"/>
    <mergeCell ref="WKV1:WKV2"/>
    <mergeCell ref="WKW1:WKW2"/>
    <mergeCell ref="WKX1:WKX2"/>
    <mergeCell ref="WKY1:WKY2"/>
    <mergeCell ref="WKN1:WKN2"/>
    <mergeCell ref="WKO1:WKO2"/>
    <mergeCell ref="WKP1:WKP2"/>
    <mergeCell ref="WKQ1:WKQ2"/>
    <mergeCell ref="WKR1:WKR2"/>
    <mergeCell ref="WKS1:WKS2"/>
    <mergeCell ref="WKH1:WKH2"/>
    <mergeCell ref="WKI1:WKI2"/>
    <mergeCell ref="WKJ1:WKJ2"/>
    <mergeCell ref="WKK1:WKK2"/>
    <mergeCell ref="WKL1:WKL2"/>
    <mergeCell ref="WKM1:WKM2"/>
    <mergeCell ref="WKB1:WKB2"/>
    <mergeCell ref="WKC1:WKC2"/>
    <mergeCell ref="WKD1:WKD2"/>
    <mergeCell ref="WKE1:WKE2"/>
    <mergeCell ref="WKF1:WKF2"/>
    <mergeCell ref="WKG1:WKG2"/>
    <mergeCell ref="WJV1:WJV2"/>
    <mergeCell ref="WJW1:WJW2"/>
    <mergeCell ref="WJX1:WJX2"/>
    <mergeCell ref="WJY1:WJY2"/>
    <mergeCell ref="WJZ1:WJZ2"/>
    <mergeCell ref="WKA1:WKA2"/>
    <mergeCell ref="WJP1:WJP2"/>
    <mergeCell ref="WJQ1:WJQ2"/>
    <mergeCell ref="WJR1:WJR2"/>
    <mergeCell ref="WJS1:WJS2"/>
    <mergeCell ref="WJT1:WJT2"/>
    <mergeCell ref="WJU1:WJU2"/>
    <mergeCell ref="WJJ1:WJJ2"/>
    <mergeCell ref="WJK1:WJK2"/>
    <mergeCell ref="WJL1:WJL2"/>
    <mergeCell ref="WJM1:WJM2"/>
    <mergeCell ref="WJN1:WJN2"/>
    <mergeCell ref="WJO1:WJO2"/>
    <mergeCell ref="WJD1:WJD2"/>
    <mergeCell ref="WJE1:WJE2"/>
    <mergeCell ref="WJF1:WJF2"/>
    <mergeCell ref="WJG1:WJG2"/>
    <mergeCell ref="WJH1:WJH2"/>
    <mergeCell ref="WJI1:WJI2"/>
    <mergeCell ref="WIX1:WIX2"/>
    <mergeCell ref="WIY1:WIY2"/>
    <mergeCell ref="WIZ1:WIZ2"/>
    <mergeCell ref="WJA1:WJA2"/>
    <mergeCell ref="WJB1:WJB2"/>
    <mergeCell ref="WJC1:WJC2"/>
    <mergeCell ref="WIR1:WIR2"/>
    <mergeCell ref="WIS1:WIS2"/>
    <mergeCell ref="WIT1:WIT2"/>
    <mergeCell ref="WIU1:WIU2"/>
    <mergeCell ref="WIV1:WIV2"/>
    <mergeCell ref="WIW1:WIW2"/>
    <mergeCell ref="WIL1:WIL2"/>
    <mergeCell ref="WIM1:WIM2"/>
    <mergeCell ref="WIN1:WIN2"/>
    <mergeCell ref="WIO1:WIO2"/>
    <mergeCell ref="WIP1:WIP2"/>
    <mergeCell ref="WIQ1:WIQ2"/>
    <mergeCell ref="WIF1:WIF2"/>
    <mergeCell ref="WIG1:WIG2"/>
    <mergeCell ref="WIH1:WIH2"/>
    <mergeCell ref="WII1:WII2"/>
    <mergeCell ref="WIJ1:WIJ2"/>
    <mergeCell ref="WIK1:WIK2"/>
    <mergeCell ref="WHZ1:WHZ2"/>
    <mergeCell ref="WIA1:WIA2"/>
    <mergeCell ref="WIB1:WIB2"/>
    <mergeCell ref="WIC1:WIC2"/>
    <mergeCell ref="WID1:WID2"/>
    <mergeCell ref="WIE1:WIE2"/>
    <mergeCell ref="WHT1:WHT2"/>
    <mergeCell ref="WHU1:WHU2"/>
    <mergeCell ref="WHV1:WHV2"/>
    <mergeCell ref="WHW1:WHW2"/>
    <mergeCell ref="WHX1:WHX2"/>
    <mergeCell ref="WHY1:WHY2"/>
    <mergeCell ref="WHN1:WHN2"/>
    <mergeCell ref="WHO1:WHO2"/>
    <mergeCell ref="WHP1:WHP2"/>
    <mergeCell ref="WHQ1:WHQ2"/>
    <mergeCell ref="WHR1:WHR2"/>
    <mergeCell ref="WHS1:WHS2"/>
    <mergeCell ref="WHH1:WHH2"/>
    <mergeCell ref="WHI1:WHI2"/>
    <mergeCell ref="WHJ1:WHJ2"/>
    <mergeCell ref="WHK1:WHK2"/>
    <mergeCell ref="WHL1:WHL2"/>
    <mergeCell ref="WHM1:WHM2"/>
    <mergeCell ref="WHB1:WHB2"/>
    <mergeCell ref="WHC1:WHC2"/>
    <mergeCell ref="WHD1:WHD2"/>
    <mergeCell ref="WHE1:WHE2"/>
    <mergeCell ref="WHF1:WHF2"/>
    <mergeCell ref="WHG1:WHG2"/>
    <mergeCell ref="WGV1:WGV2"/>
    <mergeCell ref="WGW1:WGW2"/>
    <mergeCell ref="WGX1:WGX2"/>
    <mergeCell ref="WGY1:WGY2"/>
    <mergeCell ref="WGZ1:WGZ2"/>
    <mergeCell ref="WHA1:WHA2"/>
    <mergeCell ref="WGP1:WGP2"/>
    <mergeCell ref="WGQ1:WGQ2"/>
    <mergeCell ref="WGR1:WGR2"/>
    <mergeCell ref="WGS1:WGS2"/>
    <mergeCell ref="WGT1:WGT2"/>
    <mergeCell ref="WGU1:WGU2"/>
    <mergeCell ref="WGJ1:WGJ2"/>
    <mergeCell ref="WGK1:WGK2"/>
    <mergeCell ref="WGL1:WGL2"/>
    <mergeCell ref="WGM1:WGM2"/>
    <mergeCell ref="WGN1:WGN2"/>
    <mergeCell ref="WGO1:WGO2"/>
    <mergeCell ref="WGD1:WGD2"/>
    <mergeCell ref="WGE1:WGE2"/>
    <mergeCell ref="WGF1:WGF2"/>
    <mergeCell ref="WGG1:WGG2"/>
    <mergeCell ref="WGH1:WGH2"/>
    <mergeCell ref="WGI1:WGI2"/>
    <mergeCell ref="WFX1:WFX2"/>
    <mergeCell ref="WFY1:WFY2"/>
    <mergeCell ref="WFZ1:WFZ2"/>
    <mergeCell ref="WGA1:WGA2"/>
    <mergeCell ref="WGB1:WGB2"/>
    <mergeCell ref="WGC1:WGC2"/>
    <mergeCell ref="WFR1:WFR2"/>
    <mergeCell ref="WFS1:WFS2"/>
    <mergeCell ref="WFT1:WFT2"/>
    <mergeCell ref="WFU1:WFU2"/>
    <mergeCell ref="WFV1:WFV2"/>
    <mergeCell ref="WFW1:WFW2"/>
    <mergeCell ref="WFL1:WFL2"/>
    <mergeCell ref="WFM1:WFM2"/>
    <mergeCell ref="WFN1:WFN2"/>
    <mergeCell ref="WFO1:WFO2"/>
    <mergeCell ref="WFP1:WFP2"/>
    <mergeCell ref="WFQ1:WFQ2"/>
    <mergeCell ref="WFF1:WFF2"/>
    <mergeCell ref="WFG1:WFG2"/>
    <mergeCell ref="WFH1:WFH2"/>
    <mergeCell ref="WFI1:WFI2"/>
    <mergeCell ref="WFJ1:WFJ2"/>
    <mergeCell ref="WFK1:WFK2"/>
    <mergeCell ref="WEZ1:WEZ2"/>
    <mergeCell ref="WFA1:WFA2"/>
    <mergeCell ref="WFB1:WFB2"/>
    <mergeCell ref="WFC1:WFC2"/>
    <mergeCell ref="WFD1:WFD2"/>
    <mergeCell ref="WFE1:WFE2"/>
    <mergeCell ref="WET1:WET2"/>
    <mergeCell ref="WEU1:WEU2"/>
    <mergeCell ref="WEV1:WEV2"/>
    <mergeCell ref="WEW1:WEW2"/>
    <mergeCell ref="WEX1:WEX2"/>
    <mergeCell ref="WEY1:WEY2"/>
    <mergeCell ref="WEN1:WEN2"/>
    <mergeCell ref="WEO1:WEO2"/>
    <mergeCell ref="WEP1:WEP2"/>
    <mergeCell ref="WEQ1:WEQ2"/>
    <mergeCell ref="WER1:WER2"/>
    <mergeCell ref="WES1:WES2"/>
    <mergeCell ref="WEH1:WEH2"/>
    <mergeCell ref="WEI1:WEI2"/>
    <mergeCell ref="WEJ1:WEJ2"/>
    <mergeCell ref="WEK1:WEK2"/>
    <mergeCell ref="WEL1:WEL2"/>
    <mergeCell ref="WEM1:WEM2"/>
    <mergeCell ref="WEB1:WEB2"/>
    <mergeCell ref="WEC1:WEC2"/>
    <mergeCell ref="WED1:WED2"/>
    <mergeCell ref="WEE1:WEE2"/>
    <mergeCell ref="WEF1:WEF2"/>
    <mergeCell ref="WEG1:WEG2"/>
    <mergeCell ref="WDV1:WDV2"/>
    <mergeCell ref="WDW1:WDW2"/>
    <mergeCell ref="WDX1:WDX2"/>
    <mergeCell ref="WDY1:WDY2"/>
    <mergeCell ref="WDZ1:WDZ2"/>
    <mergeCell ref="WEA1:WEA2"/>
    <mergeCell ref="WDP1:WDP2"/>
    <mergeCell ref="WDQ1:WDQ2"/>
    <mergeCell ref="WDR1:WDR2"/>
    <mergeCell ref="WDS1:WDS2"/>
    <mergeCell ref="WDT1:WDT2"/>
    <mergeCell ref="WDU1:WDU2"/>
    <mergeCell ref="WDJ1:WDJ2"/>
    <mergeCell ref="WDK1:WDK2"/>
    <mergeCell ref="WDL1:WDL2"/>
    <mergeCell ref="WDM1:WDM2"/>
    <mergeCell ref="WDN1:WDN2"/>
    <mergeCell ref="WDO1:WDO2"/>
    <mergeCell ref="WDD1:WDD2"/>
    <mergeCell ref="WDE1:WDE2"/>
    <mergeCell ref="WDF1:WDF2"/>
    <mergeCell ref="WDG1:WDG2"/>
    <mergeCell ref="WDH1:WDH2"/>
    <mergeCell ref="WDI1:WDI2"/>
    <mergeCell ref="WCX1:WCX2"/>
    <mergeCell ref="WCY1:WCY2"/>
    <mergeCell ref="WCZ1:WCZ2"/>
    <mergeCell ref="WDA1:WDA2"/>
    <mergeCell ref="WDB1:WDB2"/>
    <mergeCell ref="WDC1:WDC2"/>
    <mergeCell ref="WCR1:WCR2"/>
    <mergeCell ref="WCS1:WCS2"/>
    <mergeCell ref="WCT1:WCT2"/>
    <mergeCell ref="WCU1:WCU2"/>
    <mergeCell ref="WCV1:WCV2"/>
    <mergeCell ref="WCW1:WCW2"/>
    <mergeCell ref="WCL1:WCL2"/>
    <mergeCell ref="WCM1:WCM2"/>
    <mergeCell ref="WCN1:WCN2"/>
    <mergeCell ref="WCO1:WCO2"/>
    <mergeCell ref="WCP1:WCP2"/>
    <mergeCell ref="WCQ1:WCQ2"/>
    <mergeCell ref="WCF1:WCF2"/>
    <mergeCell ref="WCG1:WCG2"/>
    <mergeCell ref="WCH1:WCH2"/>
    <mergeCell ref="WCI1:WCI2"/>
    <mergeCell ref="WCJ1:WCJ2"/>
    <mergeCell ref="WCK1:WCK2"/>
    <mergeCell ref="WBZ1:WBZ2"/>
    <mergeCell ref="WCA1:WCA2"/>
    <mergeCell ref="WCB1:WCB2"/>
    <mergeCell ref="WCC1:WCC2"/>
    <mergeCell ref="WCD1:WCD2"/>
    <mergeCell ref="WCE1:WCE2"/>
    <mergeCell ref="WBT1:WBT2"/>
    <mergeCell ref="WBU1:WBU2"/>
    <mergeCell ref="WBV1:WBV2"/>
    <mergeCell ref="WBW1:WBW2"/>
    <mergeCell ref="WBX1:WBX2"/>
    <mergeCell ref="WBY1:WBY2"/>
    <mergeCell ref="WBN1:WBN2"/>
    <mergeCell ref="WBO1:WBO2"/>
    <mergeCell ref="WBP1:WBP2"/>
    <mergeCell ref="WBQ1:WBQ2"/>
    <mergeCell ref="WBR1:WBR2"/>
    <mergeCell ref="WBS1:WBS2"/>
    <mergeCell ref="WBH1:WBH2"/>
    <mergeCell ref="WBI1:WBI2"/>
    <mergeCell ref="WBJ1:WBJ2"/>
    <mergeCell ref="WBK1:WBK2"/>
    <mergeCell ref="WBL1:WBL2"/>
    <mergeCell ref="WBM1:WBM2"/>
    <mergeCell ref="WBB1:WBB2"/>
    <mergeCell ref="WBC1:WBC2"/>
    <mergeCell ref="WBD1:WBD2"/>
    <mergeCell ref="WBE1:WBE2"/>
    <mergeCell ref="WBF1:WBF2"/>
    <mergeCell ref="WBG1:WBG2"/>
    <mergeCell ref="WAV1:WAV2"/>
    <mergeCell ref="WAW1:WAW2"/>
    <mergeCell ref="WAX1:WAX2"/>
    <mergeCell ref="WAY1:WAY2"/>
    <mergeCell ref="WAZ1:WAZ2"/>
    <mergeCell ref="WBA1:WBA2"/>
    <mergeCell ref="WAP1:WAP2"/>
    <mergeCell ref="WAQ1:WAQ2"/>
    <mergeCell ref="WAR1:WAR2"/>
    <mergeCell ref="WAS1:WAS2"/>
    <mergeCell ref="WAT1:WAT2"/>
    <mergeCell ref="WAU1:WAU2"/>
    <mergeCell ref="WAJ1:WAJ2"/>
    <mergeCell ref="WAK1:WAK2"/>
    <mergeCell ref="WAL1:WAL2"/>
    <mergeCell ref="WAM1:WAM2"/>
    <mergeCell ref="WAN1:WAN2"/>
    <mergeCell ref="WAO1:WAO2"/>
    <mergeCell ref="WAD1:WAD2"/>
    <mergeCell ref="WAE1:WAE2"/>
    <mergeCell ref="WAF1:WAF2"/>
    <mergeCell ref="WAG1:WAG2"/>
    <mergeCell ref="WAH1:WAH2"/>
    <mergeCell ref="WAI1:WAI2"/>
    <mergeCell ref="VZX1:VZX2"/>
    <mergeCell ref="VZY1:VZY2"/>
    <mergeCell ref="VZZ1:VZZ2"/>
    <mergeCell ref="WAA1:WAA2"/>
    <mergeCell ref="WAB1:WAB2"/>
    <mergeCell ref="WAC1:WAC2"/>
    <mergeCell ref="VZR1:VZR2"/>
    <mergeCell ref="VZS1:VZS2"/>
    <mergeCell ref="VZT1:VZT2"/>
    <mergeCell ref="VZU1:VZU2"/>
    <mergeCell ref="VZV1:VZV2"/>
    <mergeCell ref="VZW1:VZW2"/>
    <mergeCell ref="VZL1:VZL2"/>
    <mergeCell ref="VZM1:VZM2"/>
    <mergeCell ref="VZN1:VZN2"/>
    <mergeCell ref="VZO1:VZO2"/>
    <mergeCell ref="VZP1:VZP2"/>
    <mergeCell ref="VZQ1:VZQ2"/>
    <mergeCell ref="VZF1:VZF2"/>
    <mergeCell ref="VZG1:VZG2"/>
    <mergeCell ref="VZH1:VZH2"/>
    <mergeCell ref="VZI1:VZI2"/>
    <mergeCell ref="VZJ1:VZJ2"/>
    <mergeCell ref="VZK1:VZK2"/>
    <mergeCell ref="VYZ1:VYZ2"/>
    <mergeCell ref="VZA1:VZA2"/>
    <mergeCell ref="VZB1:VZB2"/>
    <mergeCell ref="VZC1:VZC2"/>
    <mergeCell ref="VZD1:VZD2"/>
    <mergeCell ref="VZE1:VZE2"/>
    <mergeCell ref="VYT1:VYT2"/>
    <mergeCell ref="VYU1:VYU2"/>
    <mergeCell ref="VYV1:VYV2"/>
    <mergeCell ref="VYW1:VYW2"/>
    <mergeCell ref="VYX1:VYX2"/>
    <mergeCell ref="VYY1:VYY2"/>
    <mergeCell ref="VYN1:VYN2"/>
    <mergeCell ref="VYO1:VYO2"/>
    <mergeCell ref="VYP1:VYP2"/>
    <mergeCell ref="VYQ1:VYQ2"/>
    <mergeCell ref="VYR1:VYR2"/>
    <mergeCell ref="VYS1:VYS2"/>
    <mergeCell ref="VYH1:VYH2"/>
    <mergeCell ref="VYI1:VYI2"/>
    <mergeCell ref="VYJ1:VYJ2"/>
    <mergeCell ref="VYK1:VYK2"/>
    <mergeCell ref="VYL1:VYL2"/>
    <mergeCell ref="VYM1:VYM2"/>
    <mergeCell ref="VYB1:VYB2"/>
    <mergeCell ref="VYC1:VYC2"/>
    <mergeCell ref="VYD1:VYD2"/>
    <mergeCell ref="VYE1:VYE2"/>
    <mergeCell ref="VYF1:VYF2"/>
    <mergeCell ref="VYG1:VYG2"/>
    <mergeCell ref="VXV1:VXV2"/>
    <mergeCell ref="VXW1:VXW2"/>
    <mergeCell ref="VXX1:VXX2"/>
    <mergeCell ref="VXY1:VXY2"/>
    <mergeCell ref="VXZ1:VXZ2"/>
    <mergeCell ref="VYA1:VYA2"/>
    <mergeCell ref="VXP1:VXP2"/>
    <mergeCell ref="VXQ1:VXQ2"/>
    <mergeCell ref="VXR1:VXR2"/>
    <mergeCell ref="VXS1:VXS2"/>
    <mergeCell ref="VXT1:VXT2"/>
    <mergeCell ref="VXU1:VXU2"/>
    <mergeCell ref="VXJ1:VXJ2"/>
    <mergeCell ref="VXK1:VXK2"/>
    <mergeCell ref="VXL1:VXL2"/>
    <mergeCell ref="VXM1:VXM2"/>
    <mergeCell ref="VXN1:VXN2"/>
    <mergeCell ref="VXO1:VXO2"/>
    <mergeCell ref="VXD1:VXD2"/>
    <mergeCell ref="VXE1:VXE2"/>
    <mergeCell ref="VXF1:VXF2"/>
    <mergeCell ref="VXG1:VXG2"/>
    <mergeCell ref="VXH1:VXH2"/>
    <mergeCell ref="VXI1:VXI2"/>
    <mergeCell ref="VWX1:VWX2"/>
    <mergeCell ref="VWY1:VWY2"/>
    <mergeCell ref="VWZ1:VWZ2"/>
    <mergeCell ref="VXA1:VXA2"/>
    <mergeCell ref="VXB1:VXB2"/>
    <mergeCell ref="VXC1:VXC2"/>
    <mergeCell ref="VWR1:VWR2"/>
    <mergeCell ref="VWS1:VWS2"/>
    <mergeCell ref="VWT1:VWT2"/>
    <mergeCell ref="VWU1:VWU2"/>
    <mergeCell ref="VWV1:VWV2"/>
    <mergeCell ref="VWW1:VWW2"/>
    <mergeCell ref="VWL1:VWL2"/>
    <mergeCell ref="VWM1:VWM2"/>
    <mergeCell ref="VWN1:VWN2"/>
    <mergeCell ref="VWO1:VWO2"/>
    <mergeCell ref="VWP1:VWP2"/>
    <mergeCell ref="VWQ1:VWQ2"/>
    <mergeCell ref="VWF1:VWF2"/>
    <mergeCell ref="VWG1:VWG2"/>
    <mergeCell ref="VWH1:VWH2"/>
    <mergeCell ref="VWI1:VWI2"/>
    <mergeCell ref="VWJ1:VWJ2"/>
    <mergeCell ref="VWK1:VWK2"/>
    <mergeCell ref="VVZ1:VVZ2"/>
    <mergeCell ref="VWA1:VWA2"/>
    <mergeCell ref="VWB1:VWB2"/>
    <mergeCell ref="VWC1:VWC2"/>
    <mergeCell ref="VWD1:VWD2"/>
    <mergeCell ref="VWE1:VWE2"/>
    <mergeCell ref="VVT1:VVT2"/>
    <mergeCell ref="VVU1:VVU2"/>
    <mergeCell ref="VVV1:VVV2"/>
    <mergeCell ref="VVW1:VVW2"/>
    <mergeCell ref="VVX1:VVX2"/>
    <mergeCell ref="VVY1:VVY2"/>
    <mergeCell ref="VVN1:VVN2"/>
    <mergeCell ref="VVO1:VVO2"/>
    <mergeCell ref="VVP1:VVP2"/>
    <mergeCell ref="VVQ1:VVQ2"/>
    <mergeCell ref="VVR1:VVR2"/>
    <mergeCell ref="VVS1:VVS2"/>
    <mergeCell ref="VVH1:VVH2"/>
    <mergeCell ref="VVI1:VVI2"/>
    <mergeCell ref="VVJ1:VVJ2"/>
    <mergeCell ref="VVK1:VVK2"/>
    <mergeCell ref="VVL1:VVL2"/>
    <mergeCell ref="VVM1:VVM2"/>
    <mergeCell ref="VVB1:VVB2"/>
    <mergeCell ref="VVC1:VVC2"/>
    <mergeCell ref="VVD1:VVD2"/>
    <mergeCell ref="VVE1:VVE2"/>
    <mergeCell ref="VVF1:VVF2"/>
    <mergeCell ref="VVG1:VVG2"/>
    <mergeCell ref="VUV1:VUV2"/>
    <mergeCell ref="VUW1:VUW2"/>
    <mergeCell ref="VUX1:VUX2"/>
    <mergeCell ref="VUY1:VUY2"/>
    <mergeCell ref="VUZ1:VUZ2"/>
    <mergeCell ref="VVA1:VVA2"/>
    <mergeCell ref="VUP1:VUP2"/>
    <mergeCell ref="VUQ1:VUQ2"/>
    <mergeCell ref="VUR1:VUR2"/>
    <mergeCell ref="VUS1:VUS2"/>
    <mergeCell ref="VUT1:VUT2"/>
    <mergeCell ref="VUU1:VUU2"/>
    <mergeCell ref="VUJ1:VUJ2"/>
    <mergeCell ref="VUK1:VUK2"/>
    <mergeCell ref="VUL1:VUL2"/>
    <mergeCell ref="VUM1:VUM2"/>
    <mergeCell ref="VUN1:VUN2"/>
    <mergeCell ref="VUO1:VUO2"/>
    <mergeCell ref="VUD1:VUD2"/>
    <mergeCell ref="VUE1:VUE2"/>
    <mergeCell ref="VUF1:VUF2"/>
    <mergeCell ref="VUG1:VUG2"/>
    <mergeCell ref="VUH1:VUH2"/>
    <mergeCell ref="VUI1:VUI2"/>
    <mergeCell ref="VTX1:VTX2"/>
    <mergeCell ref="VTY1:VTY2"/>
    <mergeCell ref="VTZ1:VTZ2"/>
    <mergeCell ref="VUA1:VUA2"/>
    <mergeCell ref="VUB1:VUB2"/>
    <mergeCell ref="VUC1:VUC2"/>
    <mergeCell ref="VTR1:VTR2"/>
    <mergeCell ref="VTS1:VTS2"/>
    <mergeCell ref="VTT1:VTT2"/>
    <mergeCell ref="VTU1:VTU2"/>
    <mergeCell ref="VTV1:VTV2"/>
    <mergeCell ref="VTW1:VTW2"/>
    <mergeCell ref="VTL1:VTL2"/>
    <mergeCell ref="VTM1:VTM2"/>
    <mergeCell ref="VTN1:VTN2"/>
    <mergeCell ref="VTO1:VTO2"/>
    <mergeCell ref="VTP1:VTP2"/>
    <mergeCell ref="VTQ1:VTQ2"/>
    <mergeCell ref="VTF1:VTF2"/>
    <mergeCell ref="VTG1:VTG2"/>
    <mergeCell ref="VTH1:VTH2"/>
    <mergeCell ref="VTI1:VTI2"/>
    <mergeCell ref="VTJ1:VTJ2"/>
    <mergeCell ref="VTK1:VTK2"/>
    <mergeCell ref="VSZ1:VSZ2"/>
    <mergeCell ref="VTA1:VTA2"/>
    <mergeCell ref="VTB1:VTB2"/>
    <mergeCell ref="VTC1:VTC2"/>
    <mergeCell ref="VTD1:VTD2"/>
    <mergeCell ref="VTE1:VTE2"/>
    <mergeCell ref="VST1:VST2"/>
    <mergeCell ref="VSU1:VSU2"/>
    <mergeCell ref="VSV1:VSV2"/>
    <mergeCell ref="VSW1:VSW2"/>
    <mergeCell ref="VSX1:VSX2"/>
    <mergeCell ref="VSY1:VSY2"/>
    <mergeCell ref="VSN1:VSN2"/>
    <mergeCell ref="VSO1:VSO2"/>
    <mergeCell ref="VSP1:VSP2"/>
    <mergeCell ref="VSQ1:VSQ2"/>
    <mergeCell ref="VSR1:VSR2"/>
    <mergeCell ref="VSS1:VSS2"/>
    <mergeCell ref="VSH1:VSH2"/>
    <mergeCell ref="VSI1:VSI2"/>
    <mergeCell ref="VSJ1:VSJ2"/>
    <mergeCell ref="VSK1:VSK2"/>
    <mergeCell ref="VSL1:VSL2"/>
    <mergeCell ref="VSM1:VSM2"/>
    <mergeCell ref="VSB1:VSB2"/>
    <mergeCell ref="VSC1:VSC2"/>
    <mergeCell ref="VSD1:VSD2"/>
    <mergeCell ref="VSE1:VSE2"/>
    <mergeCell ref="VSF1:VSF2"/>
    <mergeCell ref="VSG1:VSG2"/>
    <mergeCell ref="VRV1:VRV2"/>
    <mergeCell ref="VRW1:VRW2"/>
    <mergeCell ref="VRX1:VRX2"/>
    <mergeCell ref="VRY1:VRY2"/>
    <mergeCell ref="VRZ1:VRZ2"/>
    <mergeCell ref="VSA1:VSA2"/>
    <mergeCell ref="VRP1:VRP2"/>
    <mergeCell ref="VRQ1:VRQ2"/>
    <mergeCell ref="VRR1:VRR2"/>
    <mergeCell ref="VRS1:VRS2"/>
    <mergeCell ref="VRT1:VRT2"/>
    <mergeCell ref="VRU1:VRU2"/>
    <mergeCell ref="VRJ1:VRJ2"/>
    <mergeCell ref="VRK1:VRK2"/>
    <mergeCell ref="VRL1:VRL2"/>
    <mergeCell ref="VRM1:VRM2"/>
    <mergeCell ref="VRN1:VRN2"/>
    <mergeCell ref="VRO1:VRO2"/>
    <mergeCell ref="VRD1:VRD2"/>
    <mergeCell ref="VRE1:VRE2"/>
    <mergeCell ref="VRF1:VRF2"/>
    <mergeCell ref="VRG1:VRG2"/>
    <mergeCell ref="VRH1:VRH2"/>
    <mergeCell ref="VRI1:VRI2"/>
    <mergeCell ref="VQX1:VQX2"/>
    <mergeCell ref="VQY1:VQY2"/>
    <mergeCell ref="VQZ1:VQZ2"/>
    <mergeCell ref="VRA1:VRA2"/>
    <mergeCell ref="VRB1:VRB2"/>
    <mergeCell ref="VRC1:VRC2"/>
    <mergeCell ref="VQR1:VQR2"/>
    <mergeCell ref="VQS1:VQS2"/>
    <mergeCell ref="VQT1:VQT2"/>
    <mergeCell ref="VQU1:VQU2"/>
    <mergeCell ref="VQV1:VQV2"/>
    <mergeCell ref="VQW1:VQW2"/>
    <mergeCell ref="VQL1:VQL2"/>
    <mergeCell ref="VQM1:VQM2"/>
    <mergeCell ref="VQN1:VQN2"/>
    <mergeCell ref="VQO1:VQO2"/>
    <mergeCell ref="VQP1:VQP2"/>
    <mergeCell ref="VQQ1:VQQ2"/>
    <mergeCell ref="VQF1:VQF2"/>
    <mergeCell ref="VQG1:VQG2"/>
    <mergeCell ref="VQH1:VQH2"/>
    <mergeCell ref="VQI1:VQI2"/>
    <mergeCell ref="VQJ1:VQJ2"/>
    <mergeCell ref="VQK1:VQK2"/>
    <mergeCell ref="VPZ1:VPZ2"/>
    <mergeCell ref="VQA1:VQA2"/>
    <mergeCell ref="VQB1:VQB2"/>
    <mergeCell ref="VQC1:VQC2"/>
    <mergeCell ref="VQD1:VQD2"/>
    <mergeCell ref="VQE1:VQE2"/>
    <mergeCell ref="VPT1:VPT2"/>
    <mergeCell ref="VPU1:VPU2"/>
    <mergeCell ref="VPV1:VPV2"/>
    <mergeCell ref="VPW1:VPW2"/>
    <mergeCell ref="VPX1:VPX2"/>
    <mergeCell ref="VPY1:VPY2"/>
    <mergeCell ref="VPN1:VPN2"/>
    <mergeCell ref="VPO1:VPO2"/>
    <mergeCell ref="VPP1:VPP2"/>
    <mergeCell ref="VPQ1:VPQ2"/>
    <mergeCell ref="VPR1:VPR2"/>
    <mergeCell ref="VPS1:VPS2"/>
    <mergeCell ref="VPH1:VPH2"/>
    <mergeCell ref="VPI1:VPI2"/>
    <mergeCell ref="VPJ1:VPJ2"/>
    <mergeCell ref="VPK1:VPK2"/>
    <mergeCell ref="VPL1:VPL2"/>
    <mergeCell ref="VPM1:VPM2"/>
    <mergeCell ref="VPB1:VPB2"/>
    <mergeCell ref="VPC1:VPC2"/>
    <mergeCell ref="VPD1:VPD2"/>
    <mergeCell ref="VPE1:VPE2"/>
    <mergeCell ref="VPF1:VPF2"/>
    <mergeCell ref="VPG1:VPG2"/>
    <mergeCell ref="VOV1:VOV2"/>
    <mergeCell ref="VOW1:VOW2"/>
    <mergeCell ref="VOX1:VOX2"/>
    <mergeCell ref="VOY1:VOY2"/>
    <mergeCell ref="VOZ1:VOZ2"/>
    <mergeCell ref="VPA1:VPA2"/>
    <mergeCell ref="VOP1:VOP2"/>
    <mergeCell ref="VOQ1:VOQ2"/>
    <mergeCell ref="VOR1:VOR2"/>
    <mergeCell ref="VOS1:VOS2"/>
    <mergeCell ref="VOT1:VOT2"/>
    <mergeCell ref="VOU1:VOU2"/>
    <mergeCell ref="VOJ1:VOJ2"/>
    <mergeCell ref="VOK1:VOK2"/>
    <mergeCell ref="VOL1:VOL2"/>
    <mergeCell ref="VOM1:VOM2"/>
    <mergeCell ref="VON1:VON2"/>
    <mergeCell ref="VOO1:VOO2"/>
    <mergeCell ref="VOD1:VOD2"/>
    <mergeCell ref="VOE1:VOE2"/>
    <mergeCell ref="VOF1:VOF2"/>
    <mergeCell ref="VOG1:VOG2"/>
    <mergeCell ref="VOH1:VOH2"/>
    <mergeCell ref="VOI1:VOI2"/>
    <mergeCell ref="VNX1:VNX2"/>
    <mergeCell ref="VNY1:VNY2"/>
    <mergeCell ref="VNZ1:VNZ2"/>
    <mergeCell ref="VOA1:VOA2"/>
    <mergeCell ref="VOB1:VOB2"/>
    <mergeCell ref="VOC1:VOC2"/>
    <mergeCell ref="VNR1:VNR2"/>
    <mergeCell ref="VNS1:VNS2"/>
    <mergeCell ref="VNT1:VNT2"/>
    <mergeCell ref="VNU1:VNU2"/>
    <mergeCell ref="VNV1:VNV2"/>
    <mergeCell ref="VNW1:VNW2"/>
    <mergeCell ref="VNL1:VNL2"/>
    <mergeCell ref="VNM1:VNM2"/>
    <mergeCell ref="VNN1:VNN2"/>
    <mergeCell ref="VNO1:VNO2"/>
    <mergeCell ref="VNP1:VNP2"/>
    <mergeCell ref="VNQ1:VNQ2"/>
    <mergeCell ref="VNF1:VNF2"/>
    <mergeCell ref="VNG1:VNG2"/>
    <mergeCell ref="VNH1:VNH2"/>
    <mergeCell ref="VNI1:VNI2"/>
    <mergeCell ref="VNJ1:VNJ2"/>
    <mergeCell ref="VNK1:VNK2"/>
    <mergeCell ref="VMZ1:VMZ2"/>
    <mergeCell ref="VNA1:VNA2"/>
    <mergeCell ref="VNB1:VNB2"/>
    <mergeCell ref="VNC1:VNC2"/>
    <mergeCell ref="VND1:VND2"/>
    <mergeCell ref="VNE1:VNE2"/>
    <mergeCell ref="VMT1:VMT2"/>
    <mergeCell ref="VMU1:VMU2"/>
    <mergeCell ref="VMV1:VMV2"/>
    <mergeCell ref="VMW1:VMW2"/>
    <mergeCell ref="VMX1:VMX2"/>
    <mergeCell ref="VMY1:VMY2"/>
    <mergeCell ref="VMN1:VMN2"/>
    <mergeCell ref="VMO1:VMO2"/>
    <mergeCell ref="VMP1:VMP2"/>
    <mergeCell ref="VMQ1:VMQ2"/>
    <mergeCell ref="VMR1:VMR2"/>
    <mergeCell ref="VMS1:VMS2"/>
    <mergeCell ref="VMH1:VMH2"/>
    <mergeCell ref="VMI1:VMI2"/>
    <mergeCell ref="VMJ1:VMJ2"/>
    <mergeCell ref="VMK1:VMK2"/>
    <mergeCell ref="VML1:VML2"/>
    <mergeCell ref="VMM1:VMM2"/>
    <mergeCell ref="VMB1:VMB2"/>
    <mergeCell ref="VMC1:VMC2"/>
    <mergeCell ref="VMD1:VMD2"/>
    <mergeCell ref="VME1:VME2"/>
    <mergeCell ref="VMF1:VMF2"/>
    <mergeCell ref="VMG1:VMG2"/>
    <mergeCell ref="VLV1:VLV2"/>
    <mergeCell ref="VLW1:VLW2"/>
    <mergeCell ref="VLX1:VLX2"/>
    <mergeCell ref="VLY1:VLY2"/>
    <mergeCell ref="VLZ1:VLZ2"/>
    <mergeCell ref="VMA1:VMA2"/>
    <mergeCell ref="VLP1:VLP2"/>
    <mergeCell ref="VLQ1:VLQ2"/>
    <mergeCell ref="VLR1:VLR2"/>
    <mergeCell ref="VLS1:VLS2"/>
    <mergeCell ref="VLT1:VLT2"/>
    <mergeCell ref="VLU1:VLU2"/>
    <mergeCell ref="VLJ1:VLJ2"/>
    <mergeCell ref="VLK1:VLK2"/>
    <mergeCell ref="VLL1:VLL2"/>
    <mergeCell ref="VLM1:VLM2"/>
    <mergeCell ref="VLN1:VLN2"/>
    <mergeCell ref="VLO1:VLO2"/>
    <mergeCell ref="VLD1:VLD2"/>
    <mergeCell ref="VLE1:VLE2"/>
    <mergeCell ref="VLF1:VLF2"/>
    <mergeCell ref="VLG1:VLG2"/>
    <mergeCell ref="VLH1:VLH2"/>
    <mergeCell ref="VLI1:VLI2"/>
    <mergeCell ref="VKX1:VKX2"/>
    <mergeCell ref="VKY1:VKY2"/>
    <mergeCell ref="VKZ1:VKZ2"/>
    <mergeCell ref="VLA1:VLA2"/>
    <mergeCell ref="VLB1:VLB2"/>
    <mergeCell ref="VLC1:VLC2"/>
    <mergeCell ref="VKR1:VKR2"/>
    <mergeCell ref="VKS1:VKS2"/>
    <mergeCell ref="VKT1:VKT2"/>
    <mergeCell ref="VKU1:VKU2"/>
    <mergeCell ref="VKV1:VKV2"/>
    <mergeCell ref="VKW1:VKW2"/>
    <mergeCell ref="VKL1:VKL2"/>
    <mergeCell ref="VKM1:VKM2"/>
    <mergeCell ref="VKN1:VKN2"/>
    <mergeCell ref="VKO1:VKO2"/>
    <mergeCell ref="VKP1:VKP2"/>
    <mergeCell ref="VKQ1:VKQ2"/>
    <mergeCell ref="VKF1:VKF2"/>
    <mergeCell ref="VKG1:VKG2"/>
    <mergeCell ref="VKH1:VKH2"/>
    <mergeCell ref="VKI1:VKI2"/>
    <mergeCell ref="VKJ1:VKJ2"/>
    <mergeCell ref="VKK1:VKK2"/>
    <mergeCell ref="VJZ1:VJZ2"/>
    <mergeCell ref="VKA1:VKA2"/>
    <mergeCell ref="VKB1:VKB2"/>
    <mergeCell ref="VKC1:VKC2"/>
    <mergeCell ref="VKD1:VKD2"/>
    <mergeCell ref="VKE1:VKE2"/>
    <mergeCell ref="VJT1:VJT2"/>
    <mergeCell ref="VJU1:VJU2"/>
    <mergeCell ref="VJV1:VJV2"/>
    <mergeCell ref="VJW1:VJW2"/>
    <mergeCell ref="VJX1:VJX2"/>
    <mergeCell ref="VJY1:VJY2"/>
    <mergeCell ref="VJN1:VJN2"/>
    <mergeCell ref="VJO1:VJO2"/>
    <mergeCell ref="VJP1:VJP2"/>
    <mergeCell ref="VJQ1:VJQ2"/>
    <mergeCell ref="VJR1:VJR2"/>
    <mergeCell ref="VJS1:VJS2"/>
    <mergeCell ref="VJH1:VJH2"/>
    <mergeCell ref="VJI1:VJI2"/>
    <mergeCell ref="VJJ1:VJJ2"/>
    <mergeCell ref="VJK1:VJK2"/>
    <mergeCell ref="VJL1:VJL2"/>
    <mergeCell ref="VJM1:VJM2"/>
    <mergeCell ref="VJB1:VJB2"/>
    <mergeCell ref="VJC1:VJC2"/>
    <mergeCell ref="VJD1:VJD2"/>
    <mergeCell ref="VJE1:VJE2"/>
    <mergeCell ref="VJF1:VJF2"/>
    <mergeCell ref="VJG1:VJG2"/>
    <mergeCell ref="VIV1:VIV2"/>
    <mergeCell ref="VIW1:VIW2"/>
    <mergeCell ref="VIX1:VIX2"/>
    <mergeCell ref="VIY1:VIY2"/>
    <mergeCell ref="VIZ1:VIZ2"/>
    <mergeCell ref="VJA1:VJA2"/>
    <mergeCell ref="VIP1:VIP2"/>
    <mergeCell ref="VIQ1:VIQ2"/>
    <mergeCell ref="VIR1:VIR2"/>
    <mergeCell ref="VIS1:VIS2"/>
    <mergeCell ref="VIT1:VIT2"/>
    <mergeCell ref="VIU1:VIU2"/>
    <mergeCell ref="VIJ1:VIJ2"/>
    <mergeCell ref="VIK1:VIK2"/>
    <mergeCell ref="VIL1:VIL2"/>
    <mergeCell ref="VIM1:VIM2"/>
    <mergeCell ref="VIN1:VIN2"/>
    <mergeCell ref="VIO1:VIO2"/>
    <mergeCell ref="VID1:VID2"/>
    <mergeCell ref="VIE1:VIE2"/>
    <mergeCell ref="VIF1:VIF2"/>
    <mergeCell ref="VIG1:VIG2"/>
    <mergeCell ref="VIH1:VIH2"/>
    <mergeCell ref="VII1:VII2"/>
    <mergeCell ref="VHX1:VHX2"/>
    <mergeCell ref="VHY1:VHY2"/>
    <mergeCell ref="VHZ1:VHZ2"/>
    <mergeCell ref="VIA1:VIA2"/>
    <mergeCell ref="VIB1:VIB2"/>
    <mergeCell ref="VIC1:VIC2"/>
    <mergeCell ref="VHR1:VHR2"/>
    <mergeCell ref="VHS1:VHS2"/>
    <mergeCell ref="VHT1:VHT2"/>
    <mergeCell ref="VHU1:VHU2"/>
    <mergeCell ref="VHV1:VHV2"/>
    <mergeCell ref="VHW1:VHW2"/>
    <mergeCell ref="VHL1:VHL2"/>
    <mergeCell ref="VHM1:VHM2"/>
    <mergeCell ref="VHN1:VHN2"/>
    <mergeCell ref="VHO1:VHO2"/>
    <mergeCell ref="VHP1:VHP2"/>
    <mergeCell ref="VHQ1:VHQ2"/>
    <mergeCell ref="VHF1:VHF2"/>
    <mergeCell ref="VHG1:VHG2"/>
    <mergeCell ref="VHH1:VHH2"/>
    <mergeCell ref="VHI1:VHI2"/>
    <mergeCell ref="VHJ1:VHJ2"/>
    <mergeCell ref="VHK1:VHK2"/>
    <mergeCell ref="VGZ1:VGZ2"/>
    <mergeCell ref="VHA1:VHA2"/>
    <mergeCell ref="VHB1:VHB2"/>
    <mergeCell ref="VHC1:VHC2"/>
    <mergeCell ref="VHD1:VHD2"/>
    <mergeCell ref="VHE1:VHE2"/>
    <mergeCell ref="VGT1:VGT2"/>
    <mergeCell ref="VGU1:VGU2"/>
    <mergeCell ref="VGV1:VGV2"/>
    <mergeCell ref="VGW1:VGW2"/>
    <mergeCell ref="VGX1:VGX2"/>
    <mergeCell ref="VGY1:VGY2"/>
    <mergeCell ref="VGN1:VGN2"/>
    <mergeCell ref="VGO1:VGO2"/>
    <mergeCell ref="VGP1:VGP2"/>
    <mergeCell ref="VGQ1:VGQ2"/>
    <mergeCell ref="VGR1:VGR2"/>
    <mergeCell ref="VGS1:VGS2"/>
    <mergeCell ref="VGH1:VGH2"/>
    <mergeCell ref="VGI1:VGI2"/>
    <mergeCell ref="VGJ1:VGJ2"/>
    <mergeCell ref="VGK1:VGK2"/>
    <mergeCell ref="VGL1:VGL2"/>
    <mergeCell ref="VGM1:VGM2"/>
    <mergeCell ref="VGB1:VGB2"/>
    <mergeCell ref="VGC1:VGC2"/>
    <mergeCell ref="VGD1:VGD2"/>
    <mergeCell ref="VGE1:VGE2"/>
    <mergeCell ref="VGF1:VGF2"/>
    <mergeCell ref="VGG1:VGG2"/>
    <mergeCell ref="VFV1:VFV2"/>
    <mergeCell ref="VFW1:VFW2"/>
    <mergeCell ref="VFX1:VFX2"/>
    <mergeCell ref="VFY1:VFY2"/>
    <mergeCell ref="VFZ1:VFZ2"/>
    <mergeCell ref="VGA1:VGA2"/>
    <mergeCell ref="VFP1:VFP2"/>
    <mergeCell ref="VFQ1:VFQ2"/>
    <mergeCell ref="VFR1:VFR2"/>
    <mergeCell ref="VFS1:VFS2"/>
    <mergeCell ref="VFT1:VFT2"/>
    <mergeCell ref="VFU1:VFU2"/>
    <mergeCell ref="VFJ1:VFJ2"/>
    <mergeCell ref="VFK1:VFK2"/>
    <mergeCell ref="VFL1:VFL2"/>
    <mergeCell ref="VFM1:VFM2"/>
    <mergeCell ref="VFN1:VFN2"/>
    <mergeCell ref="VFO1:VFO2"/>
    <mergeCell ref="VFD1:VFD2"/>
    <mergeCell ref="VFE1:VFE2"/>
    <mergeCell ref="VFF1:VFF2"/>
    <mergeCell ref="VFG1:VFG2"/>
    <mergeCell ref="VFH1:VFH2"/>
    <mergeCell ref="VFI1:VFI2"/>
    <mergeCell ref="VEX1:VEX2"/>
    <mergeCell ref="VEY1:VEY2"/>
    <mergeCell ref="VEZ1:VEZ2"/>
    <mergeCell ref="VFA1:VFA2"/>
    <mergeCell ref="VFB1:VFB2"/>
    <mergeCell ref="VFC1:VFC2"/>
    <mergeCell ref="VER1:VER2"/>
    <mergeCell ref="VES1:VES2"/>
    <mergeCell ref="VET1:VET2"/>
    <mergeCell ref="VEU1:VEU2"/>
    <mergeCell ref="VEV1:VEV2"/>
    <mergeCell ref="VEW1:VEW2"/>
    <mergeCell ref="VEL1:VEL2"/>
    <mergeCell ref="VEM1:VEM2"/>
    <mergeCell ref="VEN1:VEN2"/>
    <mergeCell ref="VEO1:VEO2"/>
    <mergeCell ref="VEP1:VEP2"/>
    <mergeCell ref="VEQ1:VEQ2"/>
    <mergeCell ref="VEF1:VEF2"/>
    <mergeCell ref="VEG1:VEG2"/>
    <mergeCell ref="VEH1:VEH2"/>
    <mergeCell ref="VEI1:VEI2"/>
    <mergeCell ref="VEJ1:VEJ2"/>
    <mergeCell ref="VEK1:VEK2"/>
    <mergeCell ref="VDZ1:VDZ2"/>
    <mergeCell ref="VEA1:VEA2"/>
    <mergeCell ref="VEB1:VEB2"/>
    <mergeCell ref="VEC1:VEC2"/>
    <mergeCell ref="VED1:VED2"/>
    <mergeCell ref="VEE1:VEE2"/>
    <mergeCell ref="VDT1:VDT2"/>
    <mergeCell ref="VDU1:VDU2"/>
    <mergeCell ref="VDV1:VDV2"/>
    <mergeCell ref="VDW1:VDW2"/>
    <mergeCell ref="VDX1:VDX2"/>
    <mergeCell ref="VDY1:VDY2"/>
    <mergeCell ref="VDN1:VDN2"/>
    <mergeCell ref="VDO1:VDO2"/>
    <mergeCell ref="VDP1:VDP2"/>
    <mergeCell ref="VDQ1:VDQ2"/>
    <mergeCell ref="VDR1:VDR2"/>
    <mergeCell ref="VDS1:VDS2"/>
    <mergeCell ref="VDH1:VDH2"/>
    <mergeCell ref="VDI1:VDI2"/>
    <mergeCell ref="VDJ1:VDJ2"/>
    <mergeCell ref="VDK1:VDK2"/>
    <mergeCell ref="VDL1:VDL2"/>
    <mergeCell ref="VDM1:VDM2"/>
    <mergeCell ref="VDB1:VDB2"/>
    <mergeCell ref="VDC1:VDC2"/>
    <mergeCell ref="VDD1:VDD2"/>
    <mergeCell ref="VDE1:VDE2"/>
    <mergeCell ref="VDF1:VDF2"/>
    <mergeCell ref="VDG1:VDG2"/>
    <mergeCell ref="VCV1:VCV2"/>
    <mergeCell ref="VCW1:VCW2"/>
    <mergeCell ref="VCX1:VCX2"/>
    <mergeCell ref="VCY1:VCY2"/>
    <mergeCell ref="VCZ1:VCZ2"/>
    <mergeCell ref="VDA1:VDA2"/>
    <mergeCell ref="VCP1:VCP2"/>
    <mergeCell ref="VCQ1:VCQ2"/>
    <mergeCell ref="VCR1:VCR2"/>
    <mergeCell ref="VCS1:VCS2"/>
    <mergeCell ref="VCT1:VCT2"/>
    <mergeCell ref="VCU1:VCU2"/>
    <mergeCell ref="VCJ1:VCJ2"/>
    <mergeCell ref="VCK1:VCK2"/>
    <mergeCell ref="VCL1:VCL2"/>
    <mergeCell ref="VCM1:VCM2"/>
    <mergeCell ref="VCN1:VCN2"/>
    <mergeCell ref="VCO1:VCO2"/>
    <mergeCell ref="VCD1:VCD2"/>
    <mergeCell ref="VCE1:VCE2"/>
    <mergeCell ref="VCF1:VCF2"/>
    <mergeCell ref="VCG1:VCG2"/>
    <mergeCell ref="VCH1:VCH2"/>
    <mergeCell ref="VCI1:VCI2"/>
    <mergeCell ref="VBX1:VBX2"/>
    <mergeCell ref="VBY1:VBY2"/>
    <mergeCell ref="VBZ1:VBZ2"/>
    <mergeCell ref="VCA1:VCA2"/>
    <mergeCell ref="VCB1:VCB2"/>
    <mergeCell ref="VCC1:VCC2"/>
    <mergeCell ref="VBR1:VBR2"/>
    <mergeCell ref="VBS1:VBS2"/>
    <mergeCell ref="VBT1:VBT2"/>
    <mergeCell ref="VBU1:VBU2"/>
    <mergeCell ref="VBV1:VBV2"/>
    <mergeCell ref="VBW1:VBW2"/>
    <mergeCell ref="VBL1:VBL2"/>
    <mergeCell ref="VBM1:VBM2"/>
    <mergeCell ref="VBN1:VBN2"/>
    <mergeCell ref="VBO1:VBO2"/>
    <mergeCell ref="VBP1:VBP2"/>
    <mergeCell ref="VBQ1:VBQ2"/>
    <mergeCell ref="VBF1:VBF2"/>
    <mergeCell ref="VBG1:VBG2"/>
    <mergeCell ref="VBH1:VBH2"/>
    <mergeCell ref="VBI1:VBI2"/>
    <mergeCell ref="VBJ1:VBJ2"/>
    <mergeCell ref="VBK1:VBK2"/>
    <mergeCell ref="VAZ1:VAZ2"/>
    <mergeCell ref="VBA1:VBA2"/>
    <mergeCell ref="VBB1:VBB2"/>
    <mergeCell ref="VBC1:VBC2"/>
    <mergeCell ref="VBD1:VBD2"/>
    <mergeCell ref="VBE1:VBE2"/>
    <mergeCell ref="VAT1:VAT2"/>
    <mergeCell ref="VAU1:VAU2"/>
    <mergeCell ref="VAV1:VAV2"/>
    <mergeCell ref="VAW1:VAW2"/>
    <mergeCell ref="VAX1:VAX2"/>
    <mergeCell ref="VAY1:VAY2"/>
    <mergeCell ref="VAN1:VAN2"/>
    <mergeCell ref="VAO1:VAO2"/>
    <mergeCell ref="VAP1:VAP2"/>
    <mergeCell ref="VAQ1:VAQ2"/>
    <mergeCell ref="VAR1:VAR2"/>
    <mergeCell ref="VAS1:VAS2"/>
    <mergeCell ref="VAH1:VAH2"/>
    <mergeCell ref="VAI1:VAI2"/>
    <mergeCell ref="VAJ1:VAJ2"/>
    <mergeCell ref="VAK1:VAK2"/>
    <mergeCell ref="VAL1:VAL2"/>
    <mergeCell ref="VAM1:VAM2"/>
    <mergeCell ref="VAB1:VAB2"/>
    <mergeCell ref="VAC1:VAC2"/>
    <mergeCell ref="VAD1:VAD2"/>
    <mergeCell ref="VAE1:VAE2"/>
    <mergeCell ref="VAF1:VAF2"/>
    <mergeCell ref="VAG1:VAG2"/>
    <mergeCell ref="UZV1:UZV2"/>
    <mergeCell ref="UZW1:UZW2"/>
    <mergeCell ref="UZX1:UZX2"/>
    <mergeCell ref="UZY1:UZY2"/>
    <mergeCell ref="UZZ1:UZZ2"/>
    <mergeCell ref="VAA1:VAA2"/>
    <mergeCell ref="UZP1:UZP2"/>
    <mergeCell ref="UZQ1:UZQ2"/>
    <mergeCell ref="UZR1:UZR2"/>
    <mergeCell ref="UZS1:UZS2"/>
    <mergeCell ref="UZT1:UZT2"/>
    <mergeCell ref="UZU1:UZU2"/>
    <mergeCell ref="UZJ1:UZJ2"/>
    <mergeCell ref="UZK1:UZK2"/>
    <mergeCell ref="UZL1:UZL2"/>
    <mergeCell ref="UZM1:UZM2"/>
    <mergeCell ref="UZN1:UZN2"/>
    <mergeCell ref="UZO1:UZO2"/>
    <mergeCell ref="UZD1:UZD2"/>
    <mergeCell ref="UZE1:UZE2"/>
    <mergeCell ref="UZF1:UZF2"/>
    <mergeCell ref="UZG1:UZG2"/>
    <mergeCell ref="UZH1:UZH2"/>
    <mergeCell ref="UZI1:UZI2"/>
    <mergeCell ref="UYX1:UYX2"/>
    <mergeCell ref="UYY1:UYY2"/>
    <mergeCell ref="UYZ1:UYZ2"/>
    <mergeCell ref="UZA1:UZA2"/>
    <mergeCell ref="UZB1:UZB2"/>
    <mergeCell ref="UZC1:UZC2"/>
    <mergeCell ref="UYR1:UYR2"/>
    <mergeCell ref="UYS1:UYS2"/>
    <mergeCell ref="UYT1:UYT2"/>
    <mergeCell ref="UYU1:UYU2"/>
    <mergeCell ref="UYV1:UYV2"/>
    <mergeCell ref="UYW1:UYW2"/>
    <mergeCell ref="UYL1:UYL2"/>
    <mergeCell ref="UYM1:UYM2"/>
    <mergeCell ref="UYN1:UYN2"/>
    <mergeCell ref="UYO1:UYO2"/>
    <mergeCell ref="UYP1:UYP2"/>
    <mergeCell ref="UYQ1:UYQ2"/>
    <mergeCell ref="UYF1:UYF2"/>
    <mergeCell ref="UYG1:UYG2"/>
    <mergeCell ref="UYH1:UYH2"/>
    <mergeCell ref="UYI1:UYI2"/>
    <mergeCell ref="UYJ1:UYJ2"/>
    <mergeCell ref="UYK1:UYK2"/>
    <mergeCell ref="UXZ1:UXZ2"/>
    <mergeCell ref="UYA1:UYA2"/>
    <mergeCell ref="UYB1:UYB2"/>
    <mergeCell ref="UYC1:UYC2"/>
    <mergeCell ref="UYD1:UYD2"/>
    <mergeCell ref="UYE1:UYE2"/>
    <mergeCell ref="UXT1:UXT2"/>
    <mergeCell ref="UXU1:UXU2"/>
    <mergeCell ref="UXV1:UXV2"/>
    <mergeCell ref="UXW1:UXW2"/>
    <mergeCell ref="UXX1:UXX2"/>
    <mergeCell ref="UXY1:UXY2"/>
    <mergeCell ref="UXN1:UXN2"/>
    <mergeCell ref="UXO1:UXO2"/>
    <mergeCell ref="UXP1:UXP2"/>
    <mergeCell ref="UXQ1:UXQ2"/>
    <mergeCell ref="UXR1:UXR2"/>
    <mergeCell ref="UXS1:UXS2"/>
    <mergeCell ref="UXH1:UXH2"/>
    <mergeCell ref="UXI1:UXI2"/>
    <mergeCell ref="UXJ1:UXJ2"/>
    <mergeCell ref="UXK1:UXK2"/>
    <mergeCell ref="UXL1:UXL2"/>
    <mergeCell ref="UXM1:UXM2"/>
    <mergeCell ref="UXB1:UXB2"/>
    <mergeCell ref="UXC1:UXC2"/>
    <mergeCell ref="UXD1:UXD2"/>
    <mergeCell ref="UXE1:UXE2"/>
    <mergeCell ref="UXF1:UXF2"/>
    <mergeCell ref="UXG1:UXG2"/>
    <mergeCell ref="UWV1:UWV2"/>
    <mergeCell ref="UWW1:UWW2"/>
    <mergeCell ref="UWX1:UWX2"/>
    <mergeCell ref="UWY1:UWY2"/>
    <mergeCell ref="UWZ1:UWZ2"/>
    <mergeCell ref="UXA1:UXA2"/>
    <mergeCell ref="UWP1:UWP2"/>
    <mergeCell ref="UWQ1:UWQ2"/>
    <mergeCell ref="UWR1:UWR2"/>
    <mergeCell ref="UWS1:UWS2"/>
    <mergeCell ref="UWT1:UWT2"/>
    <mergeCell ref="UWU1:UWU2"/>
    <mergeCell ref="UWJ1:UWJ2"/>
    <mergeCell ref="UWK1:UWK2"/>
    <mergeCell ref="UWL1:UWL2"/>
    <mergeCell ref="UWM1:UWM2"/>
    <mergeCell ref="UWN1:UWN2"/>
    <mergeCell ref="UWO1:UWO2"/>
    <mergeCell ref="UWD1:UWD2"/>
    <mergeCell ref="UWE1:UWE2"/>
    <mergeCell ref="UWF1:UWF2"/>
    <mergeCell ref="UWG1:UWG2"/>
    <mergeCell ref="UWH1:UWH2"/>
    <mergeCell ref="UWI1:UWI2"/>
    <mergeCell ref="UVX1:UVX2"/>
    <mergeCell ref="UVY1:UVY2"/>
    <mergeCell ref="UVZ1:UVZ2"/>
    <mergeCell ref="UWA1:UWA2"/>
    <mergeCell ref="UWB1:UWB2"/>
    <mergeCell ref="UWC1:UWC2"/>
    <mergeCell ref="UVR1:UVR2"/>
    <mergeCell ref="UVS1:UVS2"/>
    <mergeCell ref="UVT1:UVT2"/>
    <mergeCell ref="UVU1:UVU2"/>
    <mergeCell ref="UVV1:UVV2"/>
    <mergeCell ref="UVW1:UVW2"/>
    <mergeCell ref="UVL1:UVL2"/>
    <mergeCell ref="UVM1:UVM2"/>
    <mergeCell ref="UVN1:UVN2"/>
    <mergeCell ref="UVO1:UVO2"/>
    <mergeCell ref="UVP1:UVP2"/>
    <mergeCell ref="UVQ1:UVQ2"/>
    <mergeCell ref="UVF1:UVF2"/>
    <mergeCell ref="UVG1:UVG2"/>
    <mergeCell ref="UVH1:UVH2"/>
    <mergeCell ref="UVI1:UVI2"/>
    <mergeCell ref="UVJ1:UVJ2"/>
    <mergeCell ref="UVK1:UVK2"/>
    <mergeCell ref="UUZ1:UUZ2"/>
    <mergeCell ref="UVA1:UVA2"/>
    <mergeCell ref="UVB1:UVB2"/>
    <mergeCell ref="UVC1:UVC2"/>
    <mergeCell ref="UVD1:UVD2"/>
    <mergeCell ref="UVE1:UVE2"/>
    <mergeCell ref="UUT1:UUT2"/>
    <mergeCell ref="UUU1:UUU2"/>
    <mergeCell ref="UUV1:UUV2"/>
    <mergeCell ref="UUW1:UUW2"/>
    <mergeCell ref="UUX1:UUX2"/>
    <mergeCell ref="UUY1:UUY2"/>
    <mergeCell ref="UUN1:UUN2"/>
    <mergeCell ref="UUO1:UUO2"/>
    <mergeCell ref="UUP1:UUP2"/>
    <mergeCell ref="UUQ1:UUQ2"/>
    <mergeCell ref="UUR1:UUR2"/>
    <mergeCell ref="UUS1:UUS2"/>
    <mergeCell ref="UUH1:UUH2"/>
    <mergeCell ref="UUI1:UUI2"/>
    <mergeCell ref="UUJ1:UUJ2"/>
    <mergeCell ref="UUK1:UUK2"/>
    <mergeCell ref="UUL1:UUL2"/>
    <mergeCell ref="UUM1:UUM2"/>
    <mergeCell ref="UUB1:UUB2"/>
    <mergeCell ref="UUC1:UUC2"/>
    <mergeCell ref="UUD1:UUD2"/>
    <mergeCell ref="UUE1:UUE2"/>
    <mergeCell ref="UUF1:UUF2"/>
    <mergeCell ref="UUG1:UUG2"/>
    <mergeCell ref="UTV1:UTV2"/>
    <mergeCell ref="UTW1:UTW2"/>
    <mergeCell ref="UTX1:UTX2"/>
    <mergeCell ref="UTY1:UTY2"/>
    <mergeCell ref="UTZ1:UTZ2"/>
    <mergeCell ref="UUA1:UUA2"/>
    <mergeCell ref="UTP1:UTP2"/>
    <mergeCell ref="UTQ1:UTQ2"/>
    <mergeCell ref="UTR1:UTR2"/>
    <mergeCell ref="UTS1:UTS2"/>
    <mergeCell ref="UTT1:UTT2"/>
    <mergeCell ref="UTU1:UTU2"/>
    <mergeCell ref="UTJ1:UTJ2"/>
    <mergeCell ref="UTK1:UTK2"/>
    <mergeCell ref="UTL1:UTL2"/>
    <mergeCell ref="UTM1:UTM2"/>
    <mergeCell ref="UTN1:UTN2"/>
    <mergeCell ref="UTO1:UTO2"/>
    <mergeCell ref="UTD1:UTD2"/>
    <mergeCell ref="UTE1:UTE2"/>
    <mergeCell ref="UTF1:UTF2"/>
    <mergeCell ref="UTG1:UTG2"/>
    <mergeCell ref="UTH1:UTH2"/>
    <mergeCell ref="UTI1:UTI2"/>
    <mergeCell ref="USX1:USX2"/>
    <mergeCell ref="USY1:USY2"/>
    <mergeCell ref="USZ1:USZ2"/>
    <mergeCell ref="UTA1:UTA2"/>
    <mergeCell ref="UTB1:UTB2"/>
    <mergeCell ref="UTC1:UTC2"/>
    <mergeCell ref="USR1:USR2"/>
    <mergeCell ref="USS1:USS2"/>
    <mergeCell ref="UST1:UST2"/>
    <mergeCell ref="USU1:USU2"/>
    <mergeCell ref="USV1:USV2"/>
    <mergeCell ref="USW1:USW2"/>
    <mergeCell ref="USL1:USL2"/>
    <mergeCell ref="USM1:USM2"/>
    <mergeCell ref="USN1:USN2"/>
    <mergeCell ref="USO1:USO2"/>
    <mergeCell ref="USP1:USP2"/>
    <mergeCell ref="USQ1:USQ2"/>
    <mergeCell ref="USF1:USF2"/>
    <mergeCell ref="USG1:USG2"/>
    <mergeCell ref="USH1:USH2"/>
    <mergeCell ref="USI1:USI2"/>
    <mergeCell ref="USJ1:USJ2"/>
    <mergeCell ref="USK1:USK2"/>
    <mergeCell ref="URZ1:URZ2"/>
    <mergeCell ref="USA1:USA2"/>
    <mergeCell ref="USB1:USB2"/>
    <mergeCell ref="USC1:USC2"/>
    <mergeCell ref="USD1:USD2"/>
    <mergeCell ref="USE1:USE2"/>
    <mergeCell ref="URT1:URT2"/>
    <mergeCell ref="URU1:URU2"/>
    <mergeCell ref="URV1:URV2"/>
    <mergeCell ref="URW1:URW2"/>
    <mergeCell ref="URX1:URX2"/>
    <mergeCell ref="URY1:URY2"/>
    <mergeCell ref="URN1:URN2"/>
    <mergeCell ref="URO1:URO2"/>
    <mergeCell ref="URP1:URP2"/>
    <mergeCell ref="URQ1:URQ2"/>
    <mergeCell ref="URR1:URR2"/>
    <mergeCell ref="URS1:URS2"/>
    <mergeCell ref="URH1:URH2"/>
    <mergeCell ref="URI1:URI2"/>
    <mergeCell ref="URJ1:URJ2"/>
    <mergeCell ref="URK1:URK2"/>
    <mergeCell ref="URL1:URL2"/>
    <mergeCell ref="URM1:URM2"/>
    <mergeCell ref="URB1:URB2"/>
    <mergeCell ref="URC1:URC2"/>
    <mergeCell ref="URD1:URD2"/>
    <mergeCell ref="URE1:URE2"/>
    <mergeCell ref="URF1:URF2"/>
    <mergeCell ref="URG1:URG2"/>
    <mergeCell ref="UQV1:UQV2"/>
    <mergeCell ref="UQW1:UQW2"/>
    <mergeCell ref="UQX1:UQX2"/>
    <mergeCell ref="UQY1:UQY2"/>
    <mergeCell ref="UQZ1:UQZ2"/>
    <mergeCell ref="URA1:URA2"/>
    <mergeCell ref="UQP1:UQP2"/>
    <mergeCell ref="UQQ1:UQQ2"/>
    <mergeCell ref="UQR1:UQR2"/>
    <mergeCell ref="UQS1:UQS2"/>
    <mergeCell ref="UQT1:UQT2"/>
    <mergeCell ref="UQU1:UQU2"/>
    <mergeCell ref="UQJ1:UQJ2"/>
    <mergeCell ref="UQK1:UQK2"/>
    <mergeCell ref="UQL1:UQL2"/>
    <mergeCell ref="UQM1:UQM2"/>
    <mergeCell ref="UQN1:UQN2"/>
    <mergeCell ref="UQO1:UQO2"/>
    <mergeCell ref="UQD1:UQD2"/>
    <mergeCell ref="UQE1:UQE2"/>
    <mergeCell ref="UQF1:UQF2"/>
    <mergeCell ref="UQG1:UQG2"/>
    <mergeCell ref="UQH1:UQH2"/>
    <mergeCell ref="UQI1:UQI2"/>
    <mergeCell ref="UPX1:UPX2"/>
    <mergeCell ref="UPY1:UPY2"/>
    <mergeCell ref="UPZ1:UPZ2"/>
    <mergeCell ref="UQA1:UQA2"/>
    <mergeCell ref="UQB1:UQB2"/>
    <mergeCell ref="UQC1:UQC2"/>
    <mergeCell ref="UPR1:UPR2"/>
    <mergeCell ref="UPS1:UPS2"/>
    <mergeCell ref="UPT1:UPT2"/>
    <mergeCell ref="UPU1:UPU2"/>
    <mergeCell ref="UPV1:UPV2"/>
    <mergeCell ref="UPW1:UPW2"/>
    <mergeCell ref="UPL1:UPL2"/>
    <mergeCell ref="UPM1:UPM2"/>
    <mergeCell ref="UPN1:UPN2"/>
    <mergeCell ref="UPO1:UPO2"/>
    <mergeCell ref="UPP1:UPP2"/>
    <mergeCell ref="UPQ1:UPQ2"/>
    <mergeCell ref="UPF1:UPF2"/>
    <mergeCell ref="UPG1:UPG2"/>
    <mergeCell ref="UPH1:UPH2"/>
    <mergeCell ref="UPI1:UPI2"/>
    <mergeCell ref="UPJ1:UPJ2"/>
    <mergeCell ref="UPK1:UPK2"/>
    <mergeCell ref="UOZ1:UOZ2"/>
    <mergeCell ref="UPA1:UPA2"/>
    <mergeCell ref="UPB1:UPB2"/>
    <mergeCell ref="UPC1:UPC2"/>
    <mergeCell ref="UPD1:UPD2"/>
    <mergeCell ref="UPE1:UPE2"/>
    <mergeCell ref="UOT1:UOT2"/>
    <mergeCell ref="UOU1:UOU2"/>
    <mergeCell ref="UOV1:UOV2"/>
    <mergeCell ref="UOW1:UOW2"/>
    <mergeCell ref="UOX1:UOX2"/>
    <mergeCell ref="UOY1:UOY2"/>
    <mergeCell ref="UON1:UON2"/>
    <mergeCell ref="UOO1:UOO2"/>
    <mergeCell ref="UOP1:UOP2"/>
    <mergeCell ref="UOQ1:UOQ2"/>
    <mergeCell ref="UOR1:UOR2"/>
    <mergeCell ref="UOS1:UOS2"/>
    <mergeCell ref="UOH1:UOH2"/>
    <mergeCell ref="UOI1:UOI2"/>
    <mergeCell ref="UOJ1:UOJ2"/>
    <mergeCell ref="UOK1:UOK2"/>
    <mergeCell ref="UOL1:UOL2"/>
    <mergeCell ref="UOM1:UOM2"/>
    <mergeCell ref="UOB1:UOB2"/>
    <mergeCell ref="UOC1:UOC2"/>
    <mergeCell ref="UOD1:UOD2"/>
    <mergeCell ref="UOE1:UOE2"/>
    <mergeCell ref="UOF1:UOF2"/>
    <mergeCell ref="UOG1:UOG2"/>
    <mergeCell ref="UNV1:UNV2"/>
    <mergeCell ref="UNW1:UNW2"/>
    <mergeCell ref="UNX1:UNX2"/>
    <mergeCell ref="UNY1:UNY2"/>
    <mergeCell ref="UNZ1:UNZ2"/>
    <mergeCell ref="UOA1:UOA2"/>
    <mergeCell ref="UNP1:UNP2"/>
    <mergeCell ref="UNQ1:UNQ2"/>
    <mergeCell ref="UNR1:UNR2"/>
    <mergeCell ref="UNS1:UNS2"/>
    <mergeCell ref="UNT1:UNT2"/>
    <mergeCell ref="UNU1:UNU2"/>
    <mergeCell ref="UNJ1:UNJ2"/>
    <mergeCell ref="UNK1:UNK2"/>
    <mergeCell ref="UNL1:UNL2"/>
    <mergeCell ref="UNM1:UNM2"/>
    <mergeCell ref="UNN1:UNN2"/>
    <mergeCell ref="UNO1:UNO2"/>
    <mergeCell ref="UND1:UND2"/>
    <mergeCell ref="UNE1:UNE2"/>
    <mergeCell ref="UNF1:UNF2"/>
    <mergeCell ref="UNG1:UNG2"/>
    <mergeCell ref="UNH1:UNH2"/>
    <mergeCell ref="UNI1:UNI2"/>
    <mergeCell ref="UMX1:UMX2"/>
    <mergeCell ref="UMY1:UMY2"/>
    <mergeCell ref="UMZ1:UMZ2"/>
    <mergeCell ref="UNA1:UNA2"/>
    <mergeCell ref="UNB1:UNB2"/>
    <mergeCell ref="UNC1:UNC2"/>
    <mergeCell ref="UMR1:UMR2"/>
    <mergeCell ref="UMS1:UMS2"/>
    <mergeCell ref="UMT1:UMT2"/>
    <mergeCell ref="UMU1:UMU2"/>
    <mergeCell ref="UMV1:UMV2"/>
    <mergeCell ref="UMW1:UMW2"/>
    <mergeCell ref="UML1:UML2"/>
    <mergeCell ref="UMM1:UMM2"/>
    <mergeCell ref="UMN1:UMN2"/>
    <mergeCell ref="UMO1:UMO2"/>
    <mergeCell ref="UMP1:UMP2"/>
    <mergeCell ref="UMQ1:UMQ2"/>
    <mergeCell ref="UMF1:UMF2"/>
    <mergeCell ref="UMG1:UMG2"/>
    <mergeCell ref="UMH1:UMH2"/>
    <mergeCell ref="UMI1:UMI2"/>
    <mergeCell ref="UMJ1:UMJ2"/>
    <mergeCell ref="UMK1:UMK2"/>
    <mergeCell ref="ULZ1:ULZ2"/>
    <mergeCell ref="UMA1:UMA2"/>
    <mergeCell ref="UMB1:UMB2"/>
    <mergeCell ref="UMC1:UMC2"/>
    <mergeCell ref="UMD1:UMD2"/>
    <mergeCell ref="UME1:UME2"/>
    <mergeCell ref="ULT1:ULT2"/>
    <mergeCell ref="ULU1:ULU2"/>
    <mergeCell ref="ULV1:ULV2"/>
    <mergeCell ref="ULW1:ULW2"/>
    <mergeCell ref="ULX1:ULX2"/>
    <mergeCell ref="ULY1:ULY2"/>
    <mergeCell ref="ULN1:ULN2"/>
    <mergeCell ref="ULO1:ULO2"/>
    <mergeCell ref="ULP1:ULP2"/>
    <mergeCell ref="ULQ1:ULQ2"/>
    <mergeCell ref="ULR1:ULR2"/>
    <mergeCell ref="ULS1:ULS2"/>
    <mergeCell ref="ULH1:ULH2"/>
    <mergeCell ref="ULI1:ULI2"/>
    <mergeCell ref="ULJ1:ULJ2"/>
    <mergeCell ref="ULK1:ULK2"/>
    <mergeCell ref="ULL1:ULL2"/>
    <mergeCell ref="ULM1:ULM2"/>
    <mergeCell ref="ULB1:ULB2"/>
    <mergeCell ref="ULC1:ULC2"/>
    <mergeCell ref="ULD1:ULD2"/>
    <mergeCell ref="ULE1:ULE2"/>
    <mergeCell ref="ULF1:ULF2"/>
    <mergeCell ref="ULG1:ULG2"/>
    <mergeCell ref="UKV1:UKV2"/>
    <mergeCell ref="UKW1:UKW2"/>
    <mergeCell ref="UKX1:UKX2"/>
    <mergeCell ref="UKY1:UKY2"/>
    <mergeCell ref="UKZ1:UKZ2"/>
    <mergeCell ref="ULA1:ULA2"/>
    <mergeCell ref="UKP1:UKP2"/>
    <mergeCell ref="UKQ1:UKQ2"/>
    <mergeCell ref="UKR1:UKR2"/>
    <mergeCell ref="UKS1:UKS2"/>
    <mergeCell ref="UKT1:UKT2"/>
    <mergeCell ref="UKU1:UKU2"/>
    <mergeCell ref="UKJ1:UKJ2"/>
    <mergeCell ref="UKK1:UKK2"/>
    <mergeCell ref="UKL1:UKL2"/>
    <mergeCell ref="UKM1:UKM2"/>
    <mergeCell ref="UKN1:UKN2"/>
    <mergeCell ref="UKO1:UKO2"/>
    <mergeCell ref="UKD1:UKD2"/>
    <mergeCell ref="UKE1:UKE2"/>
    <mergeCell ref="UKF1:UKF2"/>
    <mergeCell ref="UKG1:UKG2"/>
    <mergeCell ref="UKH1:UKH2"/>
    <mergeCell ref="UKI1:UKI2"/>
    <mergeCell ref="UJX1:UJX2"/>
    <mergeCell ref="UJY1:UJY2"/>
    <mergeCell ref="UJZ1:UJZ2"/>
    <mergeCell ref="UKA1:UKA2"/>
    <mergeCell ref="UKB1:UKB2"/>
    <mergeCell ref="UKC1:UKC2"/>
    <mergeCell ref="UJR1:UJR2"/>
    <mergeCell ref="UJS1:UJS2"/>
    <mergeCell ref="UJT1:UJT2"/>
    <mergeCell ref="UJU1:UJU2"/>
    <mergeCell ref="UJV1:UJV2"/>
    <mergeCell ref="UJW1:UJW2"/>
    <mergeCell ref="UJL1:UJL2"/>
    <mergeCell ref="UJM1:UJM2"/>
    <mergeCell ref="UJN1:UJN2"/>
    <mergeCell ref="UJO1:UJO2"/>
    <mergeCell ref="UJP1:UJP2"/>
    <mergeCell ref="UJQ1:UJQ2"/>
    <mergeCell ref="UJF1:UJF2"/>
    <mergeCell ref="UJG1:UJG2"/>
    <mergeCell ref="UJH1:UJH2"/>
    <mergeCell ref="UJI1:UJI2"/>
    <mergeCell ref="UJJ1:UJJ2"/>
    <mergeCell ref="UJK1:UJK2"/>
    <mergeCell ref="UIZ1:UIZ2"/>
    <mergeCell ref="UJA1:UJA2"/>
    <mergeCell ref="UJB1:UJB2"/>
    <mergeCell ref="UJC1:UJC2"/>
    <mergeCell ref="UJD1:UJD2"/>
    <mergeCell ref="UJE1:UJE2"/>
    <mergeCell ref="UIT1:UIT2"/>
    <mergeCell ref="UIU1:UIU2"/>
    <mergeCell ref="UIV1:UIV2"/>
    <mergeCell ref="UIW1:UIW2"/>
    <mergeCell ref="UIX1:UIX2"/>
    <mergeCell ref="UIY1:UIY2"/>
    <mergeCell ref="UIN1:UIN2"/>
    <mergeCell ref="UIO1:UIO2"/>
    <mergeCell ref="UIP1:UIP2"/>
    <mergeCell ref="UIQ1:UIQ2"/>
    <mergeCell ref="UIR1:UIR2"/>
    <mergeCell ref="UIS1:UIS2"/>
    <mergeCell ref="UIH1:UIH2"/>
    <mergeCell ref="UII1:UII2"/>
    <mergeCell ref="UIJ1:UIJ2"/>
    <mergeCell ref="UIK1:UIK2"/>
    <mergeCell ref="UIL1:UIL2"/>
    <mergeCell ref="UIM1:UIM2"/>
    <mergeCell ref="UIB1:UIB2"/>
    <mergeCell ref="UIC1:UIC2"/>
    <mergeCell ref="UID1:UID2"/>
    <mergeCell ref="UIE1:UIE2"/>
    <mergeCell ref="UIF1:UIF2"/>
    <mergeCell ref="UIG1:UIG2"/>
    <mergeCell ref="UHV1:UHV2"/>
    <mergeCell ref="UHW1:UHW2"/>
    <mergeCell ref="UHX1:UHX2"/>
    <mergeCell ref="UHY1:UHY2"/>
    <mergeCell ref="UHZ1:UHZ2"/>
    <mergeCell ref="UIA1:UIA2"/>
    <mergeCell ref="UHP1:UHP2"/>
    <mergeCell ref="UHQ1:UHQ2"/>
    <mergeCell ref="UHR1:UHR2"/>
    <mergeCell ref="UHS1:UHS2"/>
    <mergeCell ref="UHT1:UHT2"/>
    <mergeCell ref="UHU1:UHU2"/>
    <mergeCell ref="UHJ1:UHJ2"/>
    <mergeCell ref="UHK1:UHK2"/>
    <mergeCell ref="UHL1:UHL2"/>
    <mergeCell ref="UHM1:UHM2"/>
    <mergeCell ref="UHN1:UHN2"/>
    <mergeCell ref="UHO1:UHO2"/>
    <mergeCell ref="UHD1:UHD2"/>
    <mergeCell ref="UHE1:UHE2"/>
    <mergeCell ref="UHF1:UHF2"/>
    <mergeCell ref="UHG1:UHG2"/>
    <mergeCell ref="UHH1:UHH2"/>
    <mergeCell ref="UHI1:UHI2"/>
    <mergeCell ref="UGX1:UGX2"/>
    <mergeCell ref="UGY1:UGY2"/>
    <mergeCell ref="UGZ1:UGZ2"/>
    <mergeCell ref="UHA1:UHA2"/>
    <mergeCell ref="UHB1:UHB2"/>
    <mergeCell ref="UHC1:UHC2"/>
    <mergeCell ref="UGR1:UGR2"/>
    <mergeCell ref="UGS1:UGS2"/>
    <mergeCell ref="UGT1:UGT2"/>
    <mergeCell ref="UGU1:UGU2"/>
    <mergeCell ref="UGV1:UGV2"/>
    <mergeCell ref="UGW1:UGW2"/>
    <mergeCell ref="UGL1:UGL2"/>
    <mergeCell ref="UGM1:UGM2"/>
    <mergeCell ref="UGN1:UGN2"/>
    <mergeCell ref="UGO1:UGO2"/>
    <mergeCell ref="UGP1:UGP2"/>
    <mergeCell ref="UGQ1:UGQ2"/>
    <mergeCell ref="UGF1:UGF2"/>
    <mergeCell ref="UGG1:UGG2"/>
    <mergeCell ref="UGH1:UGH2"/>
    <mergeCell ref="UGI1:UGI2"/>
    <mergeCell ref="UGJ1:UGJ2"/>
    <mergeCell ref="UGK1:UGK2"/>
    <mergeCell ref="UFZ1:UFZ2"/>
    <mergeCell ref="UGA1:UGA2"/>
    <mergeCell ref="UGB1:UGB2"/>
    <mergeCell ref="UGC1:UGC2"/>
    <mergeCell ref="UGD1:UGD2"/>
    <mergeCell ref="UGE1:UGE2"/>
    <mergeCell ref="UFT1:UFT2"/>
    <mergeCell ref="UFU1:UFU2"/>
    <mergeCell ref="UFV1:UFV2"/>
    <mergeCell ref="UFW1:UFW2"/>
    <mergeCell ref="UFX1:UFX2"/>
    <mergeCell ref="UFY1:UFY2"/>
    <mergeCell ref="UFN1:UFN2"/>
    <mergeCell ref="UFO1:UFO2"/>
    <mergeCell ref="UFP1:UFP2"/>
    <mergeCell ref="UFQ1:UFQ2"/>
    <mergeCell ref="UFR1:UFR2"/>
    <mergeCell ref="UFS1:UFS2"/>
    <mergeCell ref="UFH1:UFH2"/>
    <mergeCell ref="UFI1:UFI2"/>
    <mergeCell ref="UFJ1:UFJ2"/>
    <mergeCell ref="UFK1:UFK2"/>
    <mergeCell ref="UFL1:UFL2"/>
    <mergeCell ref="UFM1:UFM2"/>
    <mergeCell ref="UFB1:UFB2"/>
    <mergeCell ref="UFC1:UFC2"/>
    <mergeCell ref="UFD1:UFD2"/>
    <mergeCell ref="UFE1:UFE2"/>
    <mergeCell ref="UFF1:UFF2"/>
    <mergeCell ref="UFG1:UFG2"/>
    <mergeCell ref="UEV1:UEV2"/>
    <mergeCell ref="UEW1:UEW2"/>
    <mergeCell ref="UEX1:UEX2"/>
    <mergeCell ref="UEY1:UEY2"/>
    <mergeCell ref="UEZ1:UEZ2"/>
    <mergeCell ref="UFA1:UFA2"/>
    <mergeCell ref="UEP1:UEP2"/>
    <mergeCell ref="UEQ1:UEQ2"/>
    <mergeCell ref="UER1:UER2"/>
    <mergeCell ref="UES1:UES2"/>
    <mergeCell ref="UET1:UET2"/>
    <mergeCell ref="UEU1:UEU2"/>
    <mergeCell ref="UEJ1:UEJ2"/>
    <mergeCell ref="UEK1:UEK2"/>
    <mergeCell ref="UEL1:UEL2"/>
    <mergeCell ref="UEM1:UEM2"/>
    <mergeCell ref="UEN1:UEN2"/>
    <mergeCell ref="UEO1:UEO2"/>
    <mergeCell ref="UED1:UED2"/>
    <mergeCell ref="UEE1:UEE2"/>
    <mergeCell ref="UEF1:UEF2"/>
    <mergeCell ref="UEG1:UEG2"/>
    <mergeCell ref="UEH1:UEH2"/>
    <mergeCell ref="UEI1:UEI2"/>
    <mergeCell ref="UDX1:UDX2"/>
    <mergeCell ref="UDY1:UDY2"/>
    <mergeCell ref="UDZ1:UDZ2"/>
    <mergeCell ref="UEA1:UEA2"/>
    <mergeCell ref="UEB1:UEB2"/>
    <mergeCell ref="UEC1:UEC2"/>
    <mergeCell ref="UDR1:UDR2"/>
    <mergeCell ref="UDS1:UDS2"/>
    <mergeCell ref="UDT1:UDT2"/>
    <mergeCell ref="UDU1:UDU2"/>
    <mergeCell ref="UDV1:UDV2"/>
    <mergeCell ref="UDW1:UDW2"/>
    <mergeCell ref="UDL1:UDL2"/>
    <mergeCell ref="UDM1:UDM2"/>
    <mergeCell ref="UDN1:UDN2"/>
    <mergeCell ref="UDO1:UDO2"/>
    <mergeCell ref="UDP1:UDP2"/>
    <mergeCell ref="UDQ1:UDQ2"/>
    <mergeCell ref="UDF1:UDF2"/>
    <mergeCell ref="UDG1:UDG2"/>
    <mergeCell ref="UDH1:UDH2"/>
    <mergeCell ref="UDI1:UDI2"/>
    <mergeCell ref="UDJ1:UDJ2"/>
    <mergeCell ref="UDK1:UDK2"/>
    <mergeCell ref="UCZ1:UCZ2"/>
    <mergeCell ref="UDA1:UDA2"/>
    <mergeCell ref="UDB1:UDB2"/>
    <mergeCell ref="UDC1:UDC2"/>
    <mergeCell ref="UDD1:UDD2"/>
    <mergeCell ref="UDE1:UDE2"/>
    <mergeCell ref="UCT1:UCT2"/>
    <mergeCell ref="UCU1:UCU2"/>
    <mergeCell ref="UCV1:UCV2"/>
    <mergeCell ref="UCW1:UCW2"/>
    <mergeCell ref="UCX1:UCX2"/>
    <mergeCell ref="UCY1:UCY2"/>
    <mergeCell ref="UCN1:UCN2"/>
    <mergeCell ref="UCO1:UCO2"/>
    <mergeCell ref="UCP1:UCP2"/>
    <mergeCell ref="UCQ1:UCQ2"/>
    <mergeCell ref="UCR1:UCR2"/>
    <mergeCell ref="UCS1:UCS2"/>
    <mergeCell ref="UCH1:UCH2"/>
    <mergeCell ref="UCI1:UCI2"/>
    <mergeCell ref="UCJ1:UCJ2"/>
    <mergeCell ref="UCK1:UCK2"/>
    <mergeCell ref="UCL1:UCL2"/>
    <mergeCell ref="UCM1:UCM2"/>
    <mergeCell ref="UCB1:UCB2"/>
    <mergeCell ref="UCC1:UCC2"/>
    <mergeCell ref="UCD1:UCD2"/>
    <mergeCell ref="UCE1:UCE2"/>
    <mergeCell ref="UCF1:UCF2"/>
    <mergeCell ref="UCG1:UCG2"/>
    <mergeCell ref="UBV1:UBV2"/>
    <mergeCell ref="UBW1:UBW2"/>
    <mergeCell ref="UBX1:UBX2"/>
    <mergeCell ref="UBY1:UBY2"/>
    <mergeCell ref="UBZ1:UBZ2"/>
    <mergeCell ref="UCA1:UCA2"/>
    <mergeCell ref="UBP1:UBP2"/>
    <mergeCell ref="UBQ1:UBQ2"/>
    <mergeCell ref="UBR1:UBR2"/>
    <mergeCell ref="UBS1:UBS2"/>
    <mergeCell ref="UBT1:UBT2"/>
    <mergeCell ref="UBU1:UBU2"/>
    <mergeCell ref="UBJ1:UBJ2"/>
    <mergeCell ref="UBK1:UBK2"/>
    <mergeCell ref="UBL1:UBL2"/>
    <mergeCell ref="UBM1:UBM2"/>
    <mergeCell ref="UBN1:UBN2"/>
    <mergeCell ref="UBO1:UBO2"/>
    <mergeCell ref="UBD1:UBD2"/>
    <mergeCell ref="UBE1:UBE2"/>
    <mergeCell ref="UBF1:UBF2"/>
    <mergeCell ref="UBG1:UBG2"/>
    <mergeCell ref="UBH1:UBH2"/>
    <mergeCell ref="UBI1:UBI2"/>
    <mergeCell ref="UAX1:UAX2"/>
    <mergeCell ref="UAY1:UAY2"/>
    <mergeCell ref="UAZ1:UAZ2"/>
    <mergeCell ref="UBA1:UBA2"/>
    <mergeCell ref="UBB1:UBB2"/>
    <mergeCell ref="UBC1:UBC2"/>
    <mergeCell ref="UAR1:UAR2"/>
    <mergeCell ref="UAS1:UAS2"/>
    <mergeCell ref="UAT1:UAT2"/>
    <mergeCell ref="UAU1:UAU2"/>
    <mergeCell ref="UAV1:UAV2"/>
    <mergeCell ref="UAW1:UAW2"/>
    <mergeCell ref="UAL1:UAL2"/>
    <mergeCell ref="UAM1:UAM2"/>
    <mergeCell ref="UAN1:UAN2"/>
    <mergeCell ref="UAO1:UAO2"/>
    <mergeCell ref="UAP1:UAP2"/>
    <mergeCell ref="UAQ1:UAQ2"/>
    <mergeCell ref="UAF1:UAF2"/>
    <mergeCell ref="UAG1:UAG2"/>
    <mergeCell ref="UAH1:UAH2"/>
    <mergeCell ref="UAI1:UAI2"/>
    <mergeCell ref="UAJ1:UAJ2"/>
    <mergeCell ref="UAK1:UAK2"/>
    <mergeCell ref="TZZ1:TZZ2"/>
    <mergeCell ref="UAA1:UAA2"/>
    <mergeCell ref="UAB1:UAB2"/>
    <mergeCell ref="UAC1:UAC2"/>
    <mergeCell ref="UAD1:UAD2"/>
    <mergeCell ref="UAE1:UAE2"/>
    <mergeCell ref="TZT1:TZT2"/>
    <mergeCell ref="TZU1:TZU2"/>
    <mergeCell ref="TZV1:TZV2"/>
    <mergeCell ref="TZW1:TZW2"/>
    <mergeCell ref="TZX1:TZX2"/>
    <mergeCell ref="TZY1:TZY2"/>
    <mergeCell ref="TZN1:TZN2"/>
    <mergeCell ref="TZO1:TZO2"/>
    <mergeCell ref="TZP1:TZP2"/>
    <mergeCell ref="TZQ1:TZQ2"/>
    <mergeCell ref="TZR1:TZR2"/>
    <mergeCell ref="TZS1:TZS2"/>
    <mergeCell ref="TZH1:TZH2"/>
    <mergeCell ref="TZI1:TZI2"/>
    <mergeCell ref="TZJ1:TZJ2"/>
    <mergeCell ref="TZK1:TZK2"/>
    <mergeCell ref="TZL1:TZL2"/>
    <mergeCell ref="TZM1:TZM2"/>
    <mergeCell ref="TZB1:TZB2"/>
    <mergeCell ref="TZC1:TZC2"/>
    <mergeCell ref="TZD1:TZD2"/>
    <mergeCell ref="TZE1:TZE2"/>
    <mergeCell ref="TZF1:TZF2"/>
    <mergeCell ref="TZG1:TZG2"/>
    <mergeCell ref="TYV1:TYV2"/>
    <mergeCell ref="TYW1:TYW2"/>
    <mergeCell ref="TYX1:TYX2"/>
    <mergeCell ref="TYY1:TYY2"/>
    <mergeCell ref="TYZ1:TYZ2"/>
    <mergeCell ref="TZA1:TZA2"/>
    <mergeCell ref="TYP1:TYP2"/>
    <mergeCell ref="TYQ1:TYQ2"/>
    <mergeCell ref="TYR1:TYR2"/>
    <mergeCell ref="TYS1:TYS2"/>
    <mergeCell ref="TYT1:TYT2"/>
    <mergeCell ref="TYU1:TYU2"/>
    <mergeCell ref="TYJ1:TYJ2"/>
    <mergeCell ref="TYK1:TYK2"/>
    <mergeCell ref="TYL1:TYL2"/>
    <mergeCell ref="TYM1:TYM2"/>
    <mergeCell ref="TYN1:TYN2"/>
    <mergeCell ref="TYO1:TYO2"/>
    <mergeCell ref="TYD1:TYD2"/>
    <mergeCell ref="TYE1:TYE2"/>
    <mergeCell ref="TYF1:TYF2"/>
    <mergeCell ref="TYG1:TYG2"/>
    <mergeCell ref="TYH1:TYH2"/>
    <mergeCell ref="TYI1:TYI2"/>
    <mergeCell ref="TXX1:TXX2"/>
    <mergeCell ref="TXY1:TXY2"/>
    <mergeCell ref="TXZ1:TXZ2"/>
    <mergeCell ref="TYA1:TYA2"/>
    <mergeCell ref="TYB1:TYB2"/>
    <mergeCell ref="TYC1:TYC2"/>
    <mergeCell ref="TXR1:TXR2"/>
    <mergeCell ref="TXS1:TXS2"/>
    <mergeCell ref="TXT1:TXT2"/>
    <mergeCell ref="TXU1:TXU2"/>
    <mergeCell ref="TXV1:TXV2"/>
    <mergeCell ref="TXW1:TXW2"/>
    <mergeCell ref="TXL1:TXL2"/>
    <mergeCell ref="TXM1:TXM2"/>
    <mergeCell ref="TXN1:TXN2"/>
    <mergeCell ref="TXO1:TXO2"/>
    <mergeCell ref="TXP1:TXP2"/>
    <mergeCell ref="TXQ1:TXQ2"/>
    <mergeCell ref="TXF1:TXF2"/>
    <mergeCell ref="TXG1:TXG2"/>
    <mergeCell ref="TXH1:TXH2"/>
    <mergeCell ref="TXI1:TXI2"/>
    <mergeCell ref="TXJ1:TXJ2"/>
    <mergeCell ref="TXK1:TXK2"/>
    <mergeCell ref="TWZ1:TWZ2"/>
    <mergeCell ref="TXA1:TXA2"/>
    <mergeCell ref="TXB1:TXB2"/>
    <mergeCell ref="TXC1:TXC2"/>
    <mergeCell ref="TXD1:TXD2"/>
    <mergeCell ref="TXE1:TXE2"/>
    <mergeCell ref="TWT1:TWT2"/>
    <mergeCell ref="TWU1:TWU2"/>
    <mergeCell ref="TWV1:TWV2"/>
    <mergeCell ref="TWW1:TWW2"/>
    <mergeCell ref="TWX1:TWX2"/>
    <mergeCell ref="TWY1:TWY2"/>
    <mergeCell ref="TWN1:TWN2"/>
    <mergeCell ref="TWO1:TWO2"/>
    <mergeCell ref="TWP1:TWP2"/>
    <mergeCell ref="TWQ1:TWQ2"/>
    <mergeCell ref="TWR1:TWR2"/>
    <mergeCell ref="TWS1:TWS2"/>
    <mergeCell ref="TWH1:TWH2"/>
    <mergeCell ref="TWI1:TWI2"/>
    <mergeCell ref="TWJ1:TWJ2"/>
    <mergeCell ref="TWK1:TWK2"/>
    <mergeCell ref="TWL1:TWL2"/>
    <mergeCell ref="TWM1:TWM2"/>
    <mergeCell ref="TWB1:TWB2"/>
    <mergeCell ref="TWC1:TWC2"/>
    <mergeCell ref="TWD1:TWD2"/>
    <mergeCell ref="TWE1:TWE2"/>
    <mergeCell ref="TWF1:TWF2"/>
    <mergeCell ref="TWG1:TWG2"/>
    <mergeCell ref="TVV1:TVV2"/>
    <mergeCell ref="TVW1:TVW2"/>
    <mergeCell ref="TVX1:TVX2"/>
    <mergeCell ref="TVY1:TVY2"/>
    <mergeCell ref="TVZ1:TVZ2"/>
    <mergeCell ref="TWA1:TWA2"/>
    <mergeCell ref="TVP1:TVP2"/>
    <mergeCell ref="TVQ1:TVQ2"/>
    <mergeCell ref="TVR1:TVR2"/>
    <mergeCell ref="TVS1:TVS2"/>
    <mergeCell ref="TVT1:TVT2"/>
    <mergeCell ref="TVU1:TVU2"/>
    <mergeCell ref="TVJ1:TVJ2"/>
    <mergeCell ref="TVK1:TVK2"/>
    <mergeCell ref="TVL1:TVL2"/>
    <mergeCell ref="TVM1:TVM2"/>
    <mergeCell ref="TVN1:TVN2"/>
    <mergeCell ref="TVO1:TVO2"/>
    <mergeCell ref="TVD1:TVD2"/>
    <mergeCell ref="TVE1:TVE2"/>
    <mergeCell ref="TVF1:TVF2"/>
    <mergeCell ref="TVG1:TVG2"/>
    <mergeCell ref="TVH1:TVH2"/>
    <mergeCell ref="TVI1:TVI2"/>
    <mergeCell ref="TUX1:TUX2"/>
    <mergeCell ref="TUY1:TUY2"/>
    <mergeCell ref="TUZ1:TUZ2"/>
    <mergeCell ref="TVA1:TVA2"/>
    <mergeCell ref="TVB1:TVB2"/>
    <mergeCell ref="TVC1:TVC2"/>
    <mergeCell ref="TUR1:TUR2"/>
    <mergeCell ref="TUS1:TUS2"/>
    <mergeCell ref="TUT1:TUT2"/>
    <mergeCell ref="TUU1:TUU2"/>
    <mergeCell ref="TUV1:TUV2"/>
    <mergeCell ref="TUW1:TUW2"/>
    <mergeCell ref="TUL1:TUL2"/>
    <mergeCell ref="TUM1:TUM2"/>
    <mergeCell ref="TUN1:TUN2"/>
    <mergeCell ref="TUO1:TUO2"/>
    <mergeCell ref="TUP1:TUP2"/>
    <mergeCell ref="TUQ1:TUQ2"/>
    <mergeCell ref="TUF1:TUF2"/>
    <mergeCell ref="TUG1:TUG2"/>
    <mergeCell ref="TUH1:TUH2"/>
    <mergeCell ref="TUI1:TUI2"/>
    <mergeCell ref="TUJ1:TUJ2"/>
    <mergeCell ref="TUK1:TUK2"/>
    <mergeCell ref="TTZ1:TTZ2"/>
    <mergeCell ref="TUA1:TUA2"/>
    <mergeCell ref="TUB1:TUB2"/>
    <mergeCell ref="TUC1:TUC2"/>
    <mergeCell ref="TUD1:TUD2"/>
    <mergeCell ref="TUE1:TUE2"/>
    <mergeCell ref="TTT1:TTT2"/>
    <mergeCell ref="TTU1:TTU2"/>
    <mergeCell ref="TTV1:TTV2"/>
    <mergeCell ref="TTW1:TTW2"/>
    <mergeCell ref="TTX1:TTX2"/>
    <mergeCell ref="TTY1:TTY2"/>
    <mergeCell ref="TTN1:TTN2"/>
    <mergeCell ref="TTO1:TTO2"/>
    <mergeCell ref="TTP1:TTP2"/>
    <mergeCell ref="TTQ1:TTQ2"/>
    <mergeCell ref="TTR1:TTR2"/>
    <mergeCell ref="TTS1:TTS2"/>
    <mergeCell ref="TTH1:TTH2"/>
    <mergeCell ref="TTI1:TTI2"/>
    <mergeCell ref="TTJ1:TTJ2"/>
    <mergeCell ref="TTK1:TTK2"/>
    <mergeCell ref="TTL1:TTL2"/>
    <mergeCell ref="TTM1:TTM2"/>
    <mergeCell ref="TTB1:TTB2"/>
    <mergeCell ref="TTC1:TTC2"/>
    <mergeCell ref="TTD1:TTD2"/>
    <mergeCell ref="TTE1:TTE2"/>
    <mergeCell ref="TTF1:TTF2"/>
    <mergeCell ref="TTG1:TTG2"/>
    <mergeCell ref="TSV1:TSV2"/>
    <mergeCell ref="TSW1:TSW2"/>
    <mergeCell ref="TSX1:TSX2"/>
    <mergeCell ref="TSY1:TSY2"/>
    <mergeCell ref="TSZ1:TSZ2"/>
    <mergeCell ref="TTA1:TTA2"/>
    <mergeCell ref="TSP1:TSP2"/>
    <mergeCell ref="TSQ1:TSQ2"/>
    <mergeCell ref="TSR1:TSR2"/>
    <mergeCell ref="TSS1:TSS2"/>
    <mergeCell ref="TST1:TST2"/>
    <mergeCell ref="TSU1:TSU2"/>
    <mergeCell ref="TSJ1:TSJ2"/>
    <mergeCell ref="TSK1:TSK2"/>
    <mergeCell ref="TSL1:TSL2"/>
    <mergeCell ref="TSM1:TSM2"/>
    <mergeCell ref="TSN1:TSN2"/>
    <mergeCell ref="TSO1:TSO2"/>
    <mergeCell ref="TSD1:TSD2"/>
    <mergeCell ref="TSE1:TSE2"/>
    <mergeCell ref="TSF1:TSF2"/>
    <mergeCell ref="TSG1:TSG2"/>
    <mergeCell ref="TSH1:TSH2"/>
    <mergeCell ref="TSI1:TSI2"/>
    <mergeCell ref="TRX1:TRX2"/>
    <mergeCell ref="TRY1:TRY2"/>
    <mergeCell ref="TRZ1:TRZ2"/>
    <mergeCell ref="TSA1:TSA2"/>
    <mergeCell ref="TSB1:TSB2"/>
    <mergeCell ref="TSC1:TSC2"/>
    <mergeCell ref="TRR1:TRR2"/>
    <mergeCell ref="TRS1:TRS2"/>
    <mergeCell ref="TRT1:TRT2"/>
    <mergeCell ref="TRU1:TRU2"/>
    <mergeCell ref="TRV1:TRV2"/>
    <mergeCell ref="TRW1:TRW2"/>
    <mergeCell ref="TRL1:TRL2"/>
    <mergeCell ref="TRM1:TRM2"/>
    <mergeCell ref="TRN1:TRN2"/>
    <mergeCell ref="TRO1:TRO2"/>
    <mergeCell ref="TRP1:TRP2"/>
    <mergeCell ref="TRQ1:TRQ2"/>
    <mergeCell ref="TRF1:TRF2"/>
    <mergeCell ref="TRG1:TRG2"/>
    <mergeCell ref="TRH1:TRH2"/>
    <mergeCell ref="TRI1:TRI2"/>
    <mergeCell ref="TRJ1:TRJ2"/>
    <mergeCell ref="TRK1:TRK2"/>
    <mergeCell ref="TQZ1:TQZ2"/>
    <mergeCell ref="TRA1:TRA2"/>
    <mergeCell ref="TRB1:TRB2"/>
    <mergeCell ref="TRC1:TRC2"/>
    <mergeCell ref="TRD1:TRD2"/>
    <mergeCell ref="TRE1:TRE2"/>
    <mergeCell ref="TQT1:TQT2"/>
    <mergeCell ref="TQU1:TQU2"/>
    <mergeCell ref="TQV1:TQV2"/>
    <mergeCell ref="TQW1:TQW2"/>
    <mergeCell ref="TQX1:TQX2"/>
    <mergeCell ref="TQY1:TQY2"/>
    <mergeCell ref="TQN1:TQN2"/>
    <mergeCell ref="TQO1:TQO2"/>
    <mergeCell ref="TQP1:TQP2"/>
    <mergeCell ref="TQQ1:TQQ2"/>
    <mergeCell ref="TQR1:TQR2"/>
    <mergeCell ref="TQS1:TQS2"/>
    <mergeCell ref="TQH1:TQH2"/>
    <mergeCell ref="TQI1:TQI2"/>
    <mergeCell ref="TQJ1:TQJ2"/>
    <mergeCell ref="TQK1:TQK2"/>
    <mergeCell ref="TQL1:TQL2"/>
    <mergeCell ref="TQM1:TQM2"/>
    <mergeCell ref="TQB1:TQB2"/>
    <mergeCell ref="TQC1:TQC2"/>
    <mergeCell ref="TQD1:TQD2"/>
    <mergeCell ref="TQE1:TQE2"/>
    <mergeCell ref="TQF1:TQF2"/>
    <mergeCell ref="TQG1:TQG2"/>
    <mergeCell ref="TPV1:TPV2"/>
    <mergeCell ref="TPW1:TPW2"/>
    <mergeCell ref="TPX1:TPX2"/>
    <mergeCell ref="TPY1:TPY2"/>
    <mergeCell ref="TPZ1:TPZ2"/>
    <mergeCell ref="TQA1:TQA2"/>
    <mergeCell ref="TPP1:TPP2"/>
    <mergeCell ref="TPQ1:TPQ2"/>
    <mergeCell ref="TPR1:TPR2"/>
    <mergeCell ref="TPS1:TPS2"/>
    <mergeCell ref="TPT1:TPT2"/>
    <mergeCell ref="TPU1:TPU2"/>
    <mergeCell ref="TPJ1:TPJ2"/>
    <mergeCell ref="TPK1:TPK2"/>
    <mergeCell ref="TPL1:TPL2"/>
    <mergeCell ref="TPM1:TPM2"/>
    <mergeCell ref="TPN1:TPN2"/>
    <mergeCell ref="TPO1:TPO2"/>
    <mergeCell ref="TPD1:TPD2"/>
    <mergeCell ref="TPE1:TPE2"/>
    <mergeCell ref="TPF1:TPF2"/>
    <mergeCell ref="TPG1:TPG2"/>
    <mergeCell ref="TPH1:TPH2"/>
    <mergeCell ref="TPI1:TPI2"/>
    <mergeCell ref="TOX1:TOX2"/>
    <mergeCell ref="TOY1:TOY2"/>
    <mergeCell ref="TOZ1:TOZ2"/>
    <mergeCell ref="TPA1:TPA2"/>
    <mergeCell ref="TPB1:TPB2"/>
    <mergeCell ref="TPC1:TPC2"/>
    <mergeCell ref="TOR1:TOR2"/>
    <mergeCell ref="TOS1:TOS2"/>
    <mergeCell ref="TOT1:TOT2"/>
    <mergeCell ref="TOU1:TOU2"/>
    <mergeCell ref="TOV1:TOV2"/>
    <mergeCell ref="TOW1:TOW2"/>
    <mergeCell ref="TOL1:TOL2"/>
    <mergeCell ref="TOM1:TOM2"/>
    <mergeCell ref="TON1:TON2"/>
    <mergeCell ref="TOO1:TOO2"/>
    <mergeCell ref="TOP1:TOP2"/>
    <mergeCell ref="TOQ1:TOQ2"/>
    <mergeCell ref="TOF1:TOF2"/>
    <mergeCell ref="TOG1:TOG2"/>
    <mergeCell ref="TOH1:TOH2"/>
    <mergeCell ref="TOI1:TOI2"/>
    <mergeCell ref="TOJ1:TOJ2"/>
    <mergeCell ref="TOK1:TOK2"/>
    <mergeCell ref="TNZ1:TNZ2"/>
    <mergeCell ref="TOA1:TOA2"/>
    <mergeCell ref="TOB1:TOB2"/>
    <mergeCell ref="TOC1:TOC2"/>
    <mergeCell ref="TOD1:TOD2"/>
    <mergeCell ref="TOE1:TOE2"/>
    <mergeCell ref="TNT1:TNT2"/>
    <mergeCell ref="TNU1:TNU2"/>
    <mergeCell ref="TNV1:TNV2"/>
    <mergeCell ref="TNW1:TNW2"/>
    <mergeCell ref="TNX1:TNX2"/>
    <mergeCell ref="TNY1:TNY2"/>
    <mergeCell ref="TNN1:TNN2"/>
    <mergeCell ref="TNO1:TNO2"/>
    <mergeCell ref="TNP1:TNP2"/>
    <mergeCell ref="TNQ1:TNQ2"/>
    <mergeCell ref="TNR1:TNR2"/>
    <mergeCell ref="TNS1:TNS2"/>
    <mergeCell ref="TNH1:TNH2"/>
    <mergeCell ref="TNI1:TNI2"/>
    <mergeCell ref="TNJ1:TNJ2"/>
    <mergeCell ref="TNK1:TNK2"/>
    <mergeCell ref="TNL1:TNL2"/>
    <mergeCell ref="TNM1:TNM2"/>
    <mergeCell ref="TNB1:TNB2"/>
    <mergeCell ref="TNC1:TNC2"/>
    <mergeCell ref="TND1:TND2"/>
    <mergeCell ref="TNE1:TNE2"/>
    <mergeCell ref="TNF1:TNF2"/>
    <mergeCell ref="TNG1:TNG2"/>
    <mergeCell ref="TMV1:TMV2"/>
    <mergeCell ref="TMW1:TMW2"/>
    <mergeCell ref="TMX1:TMX2"/>
    <mergeCell ref="TMY1:TMY2"/>
    <mergeCell ref="TMZ1:TMZ2"/>
    <mergeCell ref="TNA1:TNA2"/>
    <mergeCell ref="TMP1:TMP2"/>
    <mergeCell ref="TMQ1:TMQ2"/>
    <mergeCell ref="TMR1:TMR2"/>
    <mergeCell ref="TMS1:TMS2"/>
    <mergeCell ref="TMT1:TMT2"/>
    <mergeCell ref="TMU1:TMU2"/>
    <mergeCell ref="TMJ1:TMJ2"/>
    <mergeCell ref="TMK1:TMK2"/>
    <mergeCell ref="TML1:TML2"/>
    <mergeCell ref="TMM1:TMM2"/>
    <mergeCell ref="TMN1:TMN2"/>
    <mergeCell ref="TMO1:TMO2"/>
    <mergeCell ref="TMD1:TMD2"/>
    <mergeCell ref="TME1:TME2"/>
    <mergeCell ref="TMF1:TMF2"/>
    <mergeCell ref="TMG1:TMG2"/>
    <mergeCell ref="TMH1:TMH2"/>
    <mergeCell ref="TMI1:TMI2"/>
    <mergeCell ref="TLX1:TLX2"/>
    <mergeCell ref="TLY1:TLY2"/>
    <mergeCell ref="TLZ1:TLZ2"/>
    <mergeCell ref="TMA1:TMA2"/>
    <mergeCell ref="TMB1:TMB2"/>
    <mergeCell ref="TMC1:TMC2"/>
    <mergeCell ref="TLR1:TLR2"/>
    <mergeCell ref="TLS1:TLS2"/>
    <mergeCell ref="TLT1:TLT2"/>
    <mergeCell ref="TLU1:TLU2"/>
    <mergeCell ref="TLV1:TLV2"/>
    <mergeCell ref="TLW1:TLW2"/>
    <mergeCell ref="TLL1:TLL2"/>
    <mergeCell ref="TLM1:TLM2"/>
    <mergeCell ref="TLN1:TLN2"/>
    <mergeCell ref="TLO1:TLO2"/>
    <mergeCell ref="TLP1:TLP2"/>
    <mergeCell ref="TLQ1:TLQ2"/>
    <mergeCell ref="TLF1:TLF2"/>
    <mergeCell ref="TLG1:TLG2"/>
    <mergeCell ref="TLH1:TLH2"/>
    <mergeCell ref="TLI1:TLI2"/>
    <mergeCell ref="TLJ1:TLJ2"/>
    <mergeCell ref="TLK1:TLK2"/>
    <mergeCell ref="TKZ1:TKZ2"/>
    <mergeCell ref="TLA1:TLA2"/>
    <mergeCell ref="TLB1:TLB2"/>
    <mergeCell ref="TLC1:TLC2"/>
    <mergeCell ref="TLD1:TLD2"/>
    <mergeCell ref="TLE1:TLE2"/>
    <mergeCell ref="TKT1:TKT2"/>
    <mergeCell ref="TKU1:TKU2"/>
    <mergeCell ref="TKV1:TKV2"/>
    <mergeCell ref="TKW1:TKW2"/>
    <mergeCell ref="TKX1:TKX2"/>
    <mergeCell ref="TKY1:TKY2"/>
    <mergeCell ref="TKN1:TKN2"/>
    <mergeCell ref="TKO1:TKO2"/>
    <mergeCell ref="TKP1:TKP2"/>
    <mergeCell ref="TKQ1:TKQ2"/>
    <mergeCell ref="TKR1:TKR2"/>
    <mergeCell ref="TKS1:TKS2"/>
    <mergeCell ref="TKH1:TKH2"/>
    <mergeCell ref="TKI1:TKI2"/>
    <mergeCell ref="TKJ1:TKJ2"/>
    <mergeCell ref="TKK1:TKK2"/>
    <mergeCell ref="TKL1:TKL2"/>
    <mergeCell ref="TKM1:TKM2"/>
    <mergeCell ref="TKB1:TKB2"/>
    <mergeCell ref="TKC1:TKC2"/>
    <mergeCell ref="TKD1:TKD2"/>
    <mergeCell ref="TKE1:TKE2"/>
    <mergeCell ref="TKF1:TKF2"/>
    <mergeCell ref="TKG1:TKG2"/>
    <mergeCell ref="TJV1:TJV2"/>
    <mergeCell ref="TJW1:TJW2"/>
    <mergeCell ref="TJX1:TJX2"/>
    <mergeCell ref="TJY1:TJY2"/>
    <mergeCell ref="TJZ1:TJZ2"/>
    <mergeCell ref="TKA1:TKA2"/>
    <mergeCell ref="TJP1:TJP2"/>
    <mergeCell ref="TJQ1:TJQ2"/>
    <mergeCell ref="TJR1:TJR2"/>
    <mergeCell ref="TJS1:TJS2"/>
    <mergeCell ref="TJT1:TJT2"/>
    <mergeCell ref="TJU1:TJU2"/>
    <mergeCell ref="TJJ1:TJJ2"/>
    <mergeCell ref="TJK1:TJK2"/>
    <mergeCell ref="TJL1:TJL2"/>
    <mergeCell ref="TJM1:TJM2"/>
    <mergeCell ref="TJN1:TJN2"/>
    <mergeCell ref="TJO1:TJO2"/>
    <mergeCell ref="TJD1:TJD2"/>
    <mergeCell ref="TJE1:TJE2"/>
    <mergeCell ref="TJF1:TJF2"/>
    <mergeCell ref="TJG1:TJG2"/>
    <mergeCell ref="TJH1:TJH2"/>
    <mergeCell ref="TJI1:TJI2"/>
    <mergeCell ref="TIX1:TIX2"/>
    <mergeCell ref="TIY1:TIY2"/>
    <mergeCell ref="TIZ1:TIZ2"/>
    <mergeCell ref="TJA1:TJA2"/>
    <mergeCell ref="TJB1:TJB2"/>
    <mergeCell ref="TJC1:TJC2"/>
    <mergeCell ref="TIR1:TIR2"/>
    <mergeCell ref="TIS1:TIS2"/>
    <mergeCell ref="TIT1:TIT2"/>
    <mergeCell ref="TIU1:TIU2"/>
    <mergeCell ref="TIV1:TIV2"/>
    <mergeCell ref="TIW1:TIW2"/>
    <mergeCell ref="TIL1:TIL2"/>
    <mergeCell ref="TIM1:TIM2"/>
    <mergeCell ref="TIN1:TIN2"/>
    <mergeCell ref="TIO1:TIO2"/>
    <mergeCell ref="TIP1:TIP2"/>
    <mergeCell ref="TIQ1:TIQ2"/>
    <mergeCell ref="TIF1:TIF2"/>
    <mergeCell ref="TIG1:TIG2"/>
    <mergeCell ref="TIH1:TIH2"/>
    <mergeCell ref="TII1:TII2"/>
    <mergeCell ref="TIJ1:TIJ2"/>
    <mergeCell ref="TIK1:TIK2"/>
    <mergeCell ref="THZ1:THZ2"/>
    <mergeCell ref="TIA1:TIA2"/>
    <mergeCell ref="TIB1:TIB2"/>
    <mergeCell ref="TIC1:TIC2"/>
    <mergeCell ref="TID1:TID2"/>
    <mergeCell ref="TIE1:TIE2"/>
    <mergeCell ref="THT1:THT2"/>
    <mergeCell ref="THU1:THU2"/>
    <mergeCell ref="THV1:THV2"/>
    <mergeCell ref="THW1:THW2"/>
    <mergeCell ref="THX1:THX2"/>
    <mergeCell ref="THY1:THY2"/>
    <mergeCell ref="THN1:THN2"/>
    <mergeCell ref="THO1:THO2"/>
    <mergeCell ref="THP1:THP2"/>
    <mergeCell ref="THQ1:THQ2"/>
    <mergeCell ref="THR1:THR2"/>
    <mergeCell ref="THS1:THS2"/>
    <mergeCell ref="THH1:THH2"/>
    <mergeCell ref="THI1:THI2"/>
    <mergeCell ref="THJ1:THJ2"/>
    <mergeCell ref="THK1:THK2"/>
    <mergeCell ref="THL1:THL2"/>
    <mergeCell ref="THM1:THM2"/>
    <mergeCell ref="THB1:THB2"/>
    <mergeCell ref="THC1:THC2"/>
    <mergeCell ref="THD1:THD2"/>
    <mergeCell ref="THE1:THE2"/>
    <mergeCell ref="THF1:THF2"/>
    <mergeCell ref="THG1:THG2"/>
    <mergeCell ref="TGV1:TGV2"/>
    <mergeCell ref="TGW1:TGW2"/>
    <mergeCell ref="TGX1:TGX2"/>
    <mergeCell ref="TGY1:TGY2"/>
    <mergeCell ref="TGZ1:TGZ2"/>
    <mergeCell ref="THA1:THA2"/>
    <mergeCell ref="TGP1:TGP2"/>
    <mergeCell ref="TGQ1:TGQ2"/>
    <mergeCell ref="TGR1:TGR2"/>
    <mergeCell ref="TGS1:TGS2"/>
    <mergeCell ref="TGT1:TGT2"/>
    <mergeCell ref="TGU1:TGU2"/>
    <mergeCell ref="TGJ1:TGJ2"/>
    <mergeCell ref="TGK1:TGK2"/>
    <mergeCell ref="TGL1:TGL2"/>
    <mergeCell ref="TGM1:TGM2"/>
    <mergeCell ref="TGN1:TGN2"/>
    <mergeCell ref="TGO1:TGO2"/>
    <mergeCell ref="TGD1:TGD2"/>
    <mergeCell ref="TGE1:TGE2"/>
    <mergeCell ref="TGF1:TGF2"/>
    <mergeCell ref="TGG1:TGG2"/>
    <mergeCell ref="TGH1:TGH2"/>
    <mergeCell ref="TGI1:TGI2"/>
    <mergeCell ref="TFX1:TFX2"/>
    <mergeCell ref="TFY1:TFY2"/>
    <mergeCell ref="TFZ1:TFZ2"/>
    <mergeCell ref="TGA1:TGA2"/>
    <mergeCell ref="TGB1:TGB2"/>
    <mergeCell ref="TGC1:TGC2"/>
    <mergeCell ref="TFR1:TFR2"/>
    <mergeCell ref="TFS1:TFS2"/>
    <mergeCell ref="TFT1:TFT2"/>
    <mergeCell ref="TFU1:TFU2"/>
    <mergeCell ref="TFV1:TFV2"/>
    <mergeCell ref="TFW1:TFW2"/>
    <mergeCell ref="TFL1:TFL2"/>
    <mergeCell ref="TFM1:TFM2"/>
    <mergeCell ref="TFN1:TFN2"/>
    <mergeCell ref="TFO1:TFO2"/>
    <mergeCell ref="TFP1:TFP2"/>
    <mergeCell ref="TFQ1:TFQ2"/>
    <mergeCell ref="TFF1:TFF2"/>
    <mergeCell ref="TFG1:TFG2"/>
    <mergeCell ref="TFH1:TFH2"/>
    <mergeCell ref="TFI1:TFI2"/>
    <mergeCell ref="TFJ1:TFJ2"/>
    <mergeCell ref="TFK1:TFK2"/>
    <mergeCell ref="TEZ1:TEZ2"/>
    <mergeCell ref="TFA1:TFA2"/>
    <mergeCell ref="TFB1:TFB2"/>
    <mergeCell ref="TFC1:TFC2"/>
    <mergeCell ref="TFD1:TFD2"/>
    <mergeCell ref="TFE1:TFE2"/>
    <mergeCell ref="TET1:TET2"/>
    <mergeCell ref="TEU1:TEU2"/>
    <mergeCell ref="TEV1:TEV2"/>
    <mergeCell ref="TEW1:TEW2"/>
    <mergeCell ref="TEX1:TEX2"/>
    <mergeCell ref="TEY1:TEY2"/>
    <mergeCell ref="TEN1:TEN2"/>
    <mergeCell ref="TEO1:TEO2"/>
    <mergeCell ref="TEP1:TEP2"/>
    <mergeCell ref="TEQ1:TEQ2"/>
    <mergeCell ref="TER1:TER2"/>
    <mergeCell ref="TES1:TES2"/>
    <mergeCell ref="TEH1:TEH2"/>
    <mergeCell ref="TEI1:TEI2"/>
    <mergeCell ref="TEJ1:TEJ2"/>
    <mergeCell ref="TEK1:TEK2"/>
    <mergeCell ref="TEL1:TEL2"/>
    <mergeCell ref="TEM1:TEM2"/>
    <mergeCell ref="TEB1:TEB2"/>
    <mergeCell ref="TEC1:TEC2"/>
    <mergeCell ref="TED1:TED2"/>
    <mergeCell ref="TEE1:TEE2"/>
    <mergeCell ref="TEF1:TEF2"/>
    <mergeCell ref="TEG1:TEG2"/>
    <mergeCell ref="TDV1:TDV2"/>
    <mergeCell ref="TDW1:TDW2"/>
    <mergeCell ref="TDX1:TDX2"/>
    <mergeCell ref="TDY1:TDY2"/>
    <mergeCell ref="TDZ1:TDZ2"/>
    <mergeCell ref="TEA1:TEA2"/>
    <mergeCell ref="TDP1:TDP2"/>
    <mergeCell ref="TDQ1:TDQ2"/>
    <mergeCell ref="TDR1:TDR2"/>
    <mergeCell ref="TDS1:TDS2"/>
    <mergeCell ref="TDT1:TDT2"/>
    <mergeCell ref="TDU1:TDU2"/>
    <mergeCell ref="TDJ1:TDJ2"/>
    <mergeCell ref="TDK1:TDK2"/>
    <mergeCell ref="TDL1:TDL2"/>
    <mergeCell ref="TDM1:TDM2"/>
    <mergeCell ref="TDN1:TDN2"/>
    <mergeCell ref="TDO1:TDO2"/>
    <mergeCell ref="TDD1:TDD2"/>
    <mergeCell ref="TDE1:TDE2"/>
    <mergeCell ref="TDF1:TDF2"/>
    <mergeCell ref="TDG1:TDG2"/>
    <mergeCell ref="TDH1:TDH2"/>
    <mergeCell ref="TDI1:TDI2"/>
    <mergeCell ref="TCX1:TCX2"/>
    <mergeCell ref="TCY1:TCY2"/>
    <mergeCell ref="TCZ1:TCZ2"/>
    <mergeCell ref="TDA1:TDA2"/>
    <mergeCell ref="TDB1:TDB2"/>
    <mergeCell ref="TDC1:TDC2"/>
    <mergeCell ref="TCR1:TCR2"/>
    <mergeCell ref="TCS1:TCS2"/>
    <mergeCell ref="TCT1:TCT2"/>
    <mergeCell ref="TCU1:TCU2"/>
    <mergeCell ref="TCV1:TCV2"/>
    <mergeCell ref="TCW1:TCW2"/>
    <mergeCell ref="TCL1:TCL2"/>
    <mergeCell ref="TCM1:TCM2"/>
    <mergeCell ref="TCN1:TCN2"/>
    <mergeCell ref="TCO1:TCO2"/>
    <mergeCell ref="TCP1:TCP2"/>
    <mergeCell ref="TCQ1:TCQ2"/>
    <mergeCell ref="TCF1:TCF2"/>
    <mergeCell ref="TCG1:TCG2"/>
    <mergeCell ref="TCH1:TCH2"/>
    <mergeCell ref="TCI1:TCI2"/>
    <mergeCell ref="TCJ1:TCJ2"/>
    <mergeCell ref="TCK1:TCK2"/>
    <mergeCell ref="TBZ1:TBZ2"/>
    <mergeCell ref="TCA1:TCA2"/>
    <mergeCell ref="TCB1:TCB2"/>
    <mergeCell ref="TCC1:TCC2"/>
    <mergeCell ref="TCD1:TCD2"/>
    <mergeCell ref="TCE1:TCE2"/>
    <mergeCell ref="TBT1:TBT2"/>
    <mergeCell ref="TBU1:TBU2"/>
    <mergeCell ref="TBV1:TBV2"/>
    <mergeCell ref="TBW1:TBW2"/>
    <mergeCell ref="TBX1:TBX2"/>
    <mergeCell ref="TBY1:TBY2"/>
    <mergeCell ref="TBN1:TBN2"/>
    <mergeCell ref="TBO1:TBO2"/>
    <mergeCell ref="TBP1:TBP2"/>
    <mergeCell ref="TBQ1:TBQ2"/>
    <mergeCell ref="TBR1:TBR2"/>
    <mergeCell ref="TBS1:TBS2"/>
    <mergeCell ref="TBH1:TBH2"/>
    <mergeCell ref="TBI1:TBI2"/>
    <mergeCell ref="TBJ1:TBJ2"/>
    <mergeCell ref="TBK1:TBK2"/>
    <mergeCell ref="TBL1:TBL2"/>
    <mergeCell ref="TBM1:TBM2"/>
    <mergeCell ref="TBB1:TBB2"/>
    <mergeCell ref="TBC1:TBC2"/>
    <mergeCell ref="TBD1:TBD2"/>
    <mergeCell ref="TBE1:TBE2"/>
    <mergeCell ref="TBF1:TBF2"/>
    <mergeCell ref="TBG1:TBG2"/>
    <mergeCell ref="TAV1:TAV2"/>
    <mergeCell ref="TAW1:TAW2"/>
    <mergeCell ref="TAX1:TAX2"/>
    <mergeCell ref="TAY1:TAY2"/>
    <mergeCell ref="TAZ1:TAZ2"/>
    <mergeCell ref="TBA1:TBA2"/>
    <mergeCell ref="TAP1:TAP2"/>
    <mergeCell ref="TAQ1:TAQ2"/>
    <mergeCell ref="TAR1:TAR2"/>
    <mergeCell ref="TAS1:TAS2"/>
    <mergeCell ref="TAT1:TAT2"/>
    <mergeCell ref="TAU1:TAU2"/>
    <mergeCell ref="TAJ1:TAJ2"/>
    <mergeCell ref="TAK1:TAK2"/>
    <mergeCell ref="TAL1:TAL2"/>
    <mergeCell ref="TAM1:TAM2"/>
    <mergeCell ref="TAN1:TAN2"/>
    <mergeCell ref="TAO1:TAO2"/>
    <mergeCell ref="TAD1:TAD2"/>
    <mergeCell ref="TAE1:TAE2"/>
    <mergeCell ref="TAF1:TAF2"/>
    <mergeCell ref="TAG1:TAG2"/>
    <mergeCell ref="TAH1:TAH2"/>
    <mergeCell ref="TAI1:TAI2"/>
    <mergeCell ref="SZX1:SZX2"/>
    <mergeCell ref="SZY1:SZY2"/>
    <mergeCell ref="SZZ1:SZZ2"/>
    <mergeCell ref="TAA1:TAA2"/>
    <mergeCell ref="TAB1:TAB2"/>
    <mergeCell ref="TAC1:TAC2"/>
    <mergeCell ref="SZR1:SZR2"/>
    <mergeCell ref="SZS1:SZS2"/>
    <mergeCell ref="SZT1:SZT2"/>
    <mergeCell ref="SZU1:SZU2"/>
    <mergeCell ref="SZV1:SZV2"/>
    <mergeCell ref="SZW1:SZW2"/>
    <mergeCell ref="SZL1:SZL2"/>
    <mergeCell ref="SZM1:SZM2"/>
    <mergeCell ref="SZN1:SZN2"/>
    <mergeCell ref="SZO1:SZO2"/>
    <mergeCell ref="SZP1:SZP2"/>
    <mergeCell ref="SZQ1:SZQ2"/>
    <mergeCell ref="SZF1:SZF2"/>
    <mergeCell ref="SZG1:SZG2"/>
    <mergeCell ref="SZH1:SZH2"/>
    <mergeCell ref="SZI1:SZI2"/>
    <mergeCell ref="SZJ1:SZJ2"/>
    <mergeCell ref="SZK1:SZK2"/>
    <mergeCell ref="SYZ1:SYZ2"/>
    <mergeCell ref="SZA1:SZA2"/>
    <mergeCell ref="SZB1:SZB2"/>
    <mergeCell ref="SZC1:SZC2"/>
    <mergeCell ref="SZD1:SZD2"/>
    <mergeCell ref="SZE1:SZE2"/>
    <mergeCell ref="SYT1:SYT2"/>
    <mergeCell ref="SYU1:SYU2"/>
    <mergeCell ref="SYV1:SYV2"/>
    <mergeCell ref="SYW1:SYW2"/>
    <mergeCell ref="SYX1:SYX2"/>
    <mergeCell ref="SYY1:SYY2"/>
    <mergeCell ref="SYN1:SYN2"/>
    <mergeCell ref="SYO1:SYO2"/>
    <mergeCell ref="SYP1:SYP2"/>
    <mergeCell ref="SYQ1:SYQ2"/>
    <mergeCell ref="SYR1:SYR2"/>
    <mergeCell ref="SYS1:SYS2"/>
    <mergeCell ref="SYH1:SYH2"/>
    <mergeCell ref="SYI1:SYI2"/>
    <mergeCell ref="SYJ1:SYJ2"/>
    <mergeCell ref="SYK1:SYK2"/>
    <mergeCell ref="SYL1:SYL2"/>
    <mergeCell ref="SYM1:SYM2"/>
    <mergeCell ref="SYB1:SYB2"/>
    <mergeCell ref="SYC1:SYC2"/>
    <mergeCell ref="SYD1:SYD2"/>
    <mergeCell ref="SYE1:SYE2"/>
    <mergeCell ref="SYF1:SYF2"/>
    <mergeCell ref="SYG1:SYG2"/>
    <mergeCell ref="SXV1:SXV2"/>
    <mergeCell ref="SXW1:SXW2"/>
    <mergeCell ref="SXX1:SXX2"/>
    <mergeCell ref="SXY1:SXY2"/>
    <mergeCell ref="SXZ1:SXZ2"/>
    <mergeCell ref="SYA1:SYA2"/>
    <mergeCell ref="SXP1:SXP2"/>
    <mergeCell ref="SXQ1:SXQ2"/>
    <mergeCell ref="SXR1:SXR2"/>
    <mergeCell ref="SXS1:SXS2"/>
    <mergeCell ref="SXT1:SXT2"/>
    <mergeCell ref="SXU1:SXU2"/>
    <mergeCell ref="SXJ1:SXJ2"/>
    <mergeCell ref="SXK1:SXK2"/>
    <mergeCell ref="SXL1:SXL2"/>
    <mergeCell ref="SXM1:SXM2"/>
    <mergeCell ref="SXN1:SXN2"/>
    <mergeCell ref="SXO1:SXO2"/>
    <mergeCell ref="SXD1:SXD2"/>
    <mergeCell ref="SXE1:SXE2"/>
    <mergeCell ref="SXF1:SXF2"/>
    <mergeCell ref="SXG1:SXG2"/>
    <mergeCell ref="SXH1:SXH2"/>
    <mergeCell ref="SXI1:SXI2"/>
    <mergeCell ref="SWX1:SWX2"/>
    <mergeCell ref="SWY1:SWY2"/>
    <mergeCell ref="SWZ1:SWZ2"/>
    <mergeCell ref="SXA1:SXA2"/>
    <mergeCell ref="SXB1:SXB2"/>
    <mergeCell ref="SXC1:SXC2"/>
    <mergeCell ref="SWR1:SWR2"/>
    <mergeCell ref="SWS1:SWS2"/>
    <mergeCell ref="SWT1:SWT2"/>
    <mergeCell ref="SWU1:SWU2"/>
    <mergeCell ref="SWV1:SWV2"/>
    <mergeCell ref="SWW1:SWW2"/>
    <mergeCell ref="SWL1:SWL2"/>
    <mergeCell ref="SWM1:SWM2"/>
    <mergeCell ref="SWN1:SWN2"/>
    <mergeCell ref="SWO1:SWO2"/>
    <mergeCell ref="SWP1:SWP2"/>
    <mergeCell ref="SWQ1:SWQ2"/>
    <mergeCell ref="SWF1:SWF2"/>
    <mergeCell ref="SWG1:SWG2"/>
    <mergeCell ref="SWH1:SWH2"/>
    <mergeCell ref="SWI1:SWI2"/>
    <mergeCell ref="SWJ1:SWJ2"/>
    <mergeCell ref="SWK1:SWK2"/>
    <mergeCell ref="SVZ1:SVZ2"/>
    <mergeCell ref="SWA1:SWA2"/>
    <mergeCell ref="SWB1:SWB2"/>
    <mergeCell ref="SWC1:SWC2"/>
    <mergeCell ref="SWD1:SWD2"/>
    <mergeCell ref="SWE1:SWE2"/>
    <mergeCell ref="SVT1:SVT2"/>
    <mergeCell ref="SVU1:SVU2"/>
    <mergeCell ref="SVV1:SVV2"/>
    <mergeCell ref="SVW1:SVW2"/>
    <mergeCell ref="SVX1:SVX2"/>
    <mergeCell ref="SVY1:SVY2"/>
    <mergeCell ref="SVN1:SVN2"/>
    <mergeCell ref="SVO1:SVO2"/>
    <mergeCell ref="SVP1:SVP2"/>
    <mergeCell ref="SVQ1:SVQ2"/>
    <mergeCell ref="SVR1:SVR2"/>
    <mergeCell ref="SVS1:SVS2"/>
    <mergeCell ref="SVH1:SVH2"/>
    <mergeCell ref="SVI1:SVI2"/>
    <mergeCell ref="SVJ1:SVJ2"/>
    <mergeCell ref="SVK1:SVK2"/>
    <mergeCell ref="SVL1:SVL2"/>
    <mergeCell ref="SVM1:SVM2"/>
    <mergeCell ref="SVB1:SVB2"/>
    <mergeCell ref="SVC1:SVC2"/>
    <mergeCell ref="SVD1:SVD2"/>
    <mergeCell ref="SVE1:SVE2"/>
    <mergeCell ref="SVF1:SVF2"/>
    <mergeCell ref="SVG1:SVG2"/>
    <mergeCell ref="SUV1:SUV2"/>
    <mergeCell ref="SUW1:SUW2"/>
    <mergeCell ref="SUX1:SUX2"/>
    <mergeCell ref="SUY1:SUY2"/>
    <mergeCell ref="SUZ1:SUZ2"/>
    <mergeCell ref="SVA1:SVA2"/>
    <mergeCell ref="SUP1:SUP2"/>
    <mergeCell ref="SUQ1:SUQ2"/>
    <mergeCell ref="SUR1:SUR2"/>
    <mergeCell ref="SUS1:SUS2"/>
    <mergeCell ref="SUT1:SUT2"/>
    <mergeCell ref="SUU1:SUU2"/>
    <mergeCell ref="SUJ1:SUJ2"/>
    <mergeCell ref="SUK1:SUK2"/>
    <mergeCell ref="SUL1:SUL2"/>
    <mergeCell ref="SUM1:SUM2"/>
    <mergeCell ref="SUN1:SUN2"/>
    <mergeCell ref="SUO1:SUO2"/>
    <mergeCell ref="SUD1:SUD2"/>
    <mergeCell ref="SUE1:SUE2"/>
    <mergeCell ref="SUF1:SUF2"/>
    <mergeCell ref="SUG1:SUG2"/>
    <mergeCell ref="SUH1:SUH2"/>
    <mergeCell ref="SUI1:SUI2"/>
    <mergeCell ref="STX1:STX2"/>
    <mergeCell ref="STY1:STY2"/>
    <mergeCell ref="STZ1:STZ2"/>
    <mergeCell ref="SUA1:SUA2"/>
    <mergeCell ref="SUB1:SUB2"/>
    <mergeCell ref="SUC1:SUC2"/>
    <mergeCell ref="STR1:STR2"/>
    <mergeCell ref="STS1:STS2"/>
    <mergeCell ref="STT1:STT2"/>
    <mergeCell ref="STU1:STU2"/>
    <mergeCell ref="STV1:STV2"/>
    <mergeCell ref="STW1:STW2"/>
    <mergeCell ref="STL1:STL2"/>
    <mergeCell ref="STM1:STM2"/>
    <mergeCell ref="STN1:STN2"/>
    <mergeCell ref="STO1:STO2"/>
    <mergeCell ref="STP1:STP2"/>
    <mergeCell ref="STQ1:STQ2"/>
    <mergeCell ref="STF1:STF2"/>
    <mergeCell ref="STG1:STG2"/>
    <mergeCell ref="STH1:STH2"/>
    <mergeCell ref="STI1:STI2"/>
    <mergeCell ref="STJ1:STJ2"/>
    <mergeCell ref="STK1:STK2"/>
    <mergeCell ref="SSZ1:SSZ2"/>
    <mergeCell ref="STA1:STA2"/>
    <mergeCell ref="STB1:STB2"/>
    <mergeCell ref="STC1:STC2"/>
    <mergeCell ref="STD1:STD2"/>
    <mergeCell ref="STE1:STE2"/>
    <mergeCell ref="SST1:SST2"/>
    <mergeCell ref="SSU1:SSU2"/>
    <mergeCell ref="SSV1:SSV2"/>
    <mergeCell ref="SSW1:SSW2"/>
    <mergeCell ref="SSX1:SSX2"/>
    <mergeCell ref="SSY1:SSY2"/>
    <mergeCell ref="SSN1:SSN2"/>
    <mergeCell ref="SSO1:SSO2"/>
    <mergeCell ref="SSP1:SSP2"/>
    <mergeCell ref="SSQ1:SSQ2"/>
    <mergeCell ref="SSR1:SSR2"/>
    <mergeCell ref="SSS1:SSS2"/>
    <mergeCell ref="SSH1:SSH2"/>
    <mergeCell ref="SSI1:SSI2"/>
    <mergeCell ref="SSJ1:SSJ2"/>
    <mergeCell ref="SSK1:SSK2"/>
    <mergeCell ref="SSL1:SSL2"/>
    <mergeCell ref="SSM1:SSM2"/>
    <mergeCell ref="SSB1:SSB2"/>
    <mergeCell ref="SSC1:SSC2"/>
    <mergeCell ref="SSD1:SSD2"/>
    <mergeCell ref="SSE1:SSE2"/>
    <mergeCell ref="SSF1:SSF2"/>
    <mergeCell ref="SSG1:SSG2"/>
    <mergeCell ref="SRV1:SRV2"/>
    <mergeCell ref="SRW1:SRW2"/>
    <mergeCell ref="SRX1:SRX2"/>
    <mergeCell ref="SRY1:SRY2"/>
    <mergeCell ref="SRZ1:SRZ2"/>
    <mergeCell ref="SSA1:SSA2"/>
    <mergeCell ref="SRP1:SRP2"/>
    <mergeCell ref="SRQ1:SRQ2"/>
    <mergeCell ref="SRR1:SRR2"/>
    <mergeCell ref="SRS1:SRS2"/>
    <mergeCell ref="SRT1:SRT2"/>
    <mergeCell ref="SRU1:SRU2"/>
    <mergeCell ref="SRJ1:SRJ2"/>
    <mergeCell ref="SRK1:SRK2"/>
    <mergeCell ref="SRL1:SRL2"/>
    <mergeCell ref="SRM1:SRM2"/>
    <mergeCell ref="SRN1:SRN2"/>
    <mergeCell ref="SRO1:SRO2"/>
    <mergeCell ref="SRD1:SRD2"/>
    <mergeCell ref="SRE1:SRE2"/>
    <mergeCell ref="SRF1:SRF2"/>
    <mergeCell ref="SRG1:SRG2"/>
    <mergeCell ref="SRH1:SRH2"/>
    <mergeCell ref="SRI1:SRI2"/>
    <mergeCell ref="SQX1:SQX2"/>
    <mergeCell ref="SQY1:SQY2"/>
    <mergeCell ref="SQZ1:SQZ2"/>
    <mergeCell ref="SRA1:SRA2"/>
    <mergeCell ref="SRB1:SRB2"/>
    <mergeCell ref="SRC1:SRC2"/>
    <mergeCell ref="SQR1:SQR2"/>
    <mergeCell ref="SQS1:SQS2"/>
    <mergeCell ref="SQT1:SQT2"/>
    <mergeCell ref="SQU1:SQU2"/>
    <mergeCell ref="SQV1:SQV2"/>
    <mergeCell ref="SQW1:SQW2"/>
    <mergeCell ref="SQL1:SQL2"/>
    <mergeCell ref="SQM1:SQM2"/>
    <mergeCell ref="SQN1:SQN2"/>
    <mergeCell ref="SQO1:SQO2"/>
    <mergeCell ref="SQP1:SQP2"/>
    <mergeCell ref="SQQ1:SQQ2"/>
    <mergeCell ref="SQF1:SQF2"/>
    <mergeCell ref="SQG1:SQG2"/>
    <mergeCell ref="SQH1:SQH2"/>
    <mergeCell ref="SQI1:SQI2"/>
    <mergeCell ref="SQJ1:SQJ2"/>
    <mergeCell ref="SQK1:SQK2"/>
    <mergeCell ref="SPZ1:SPZ2"/>
    <mergeCell ref="SQA1:SQA2"/>
    <mergeCell ref="SQB1:SQB2"/>
    <mergeCell ref="SQC1:SQC2"/>
    <mergeCell ref="SQD1:SQD2"/>
    <mergeCell ref="SQE1:SQE2"/>
    <mergeCell ref="SPT1:SPT2"/>
    <mergeCell ref="SPU1:SPU2"/>
    <mergeCell ref="SPV1:SPV2"/>
    <mergeCell ref="SPW1:SPW2"/>
    <mergeCell ref="SPX1:SPX2"/>
    <mergeCell ref="SPY1:SPY2"/>
    <mergeCell ref="SPN1:SPN2"/>
    <mergeCell ref="SPO1:SPO2"/>
    <mergeCell ref="SPP1:SPP2"/>
    <mergeCell ref="SPQ1:SPQ2"/>
    <mergeCell ref="SPR1:SPR2"/>
    <mergeCell ref="SPS1:SPS2"/>
    <mergeCell ref="SPH1:SPH2"/>
    <mergeCell ref="SPI1:SPI2"/>
    <mergeCell ref="SPJ1:SPJ2"/>
    <mergeCell ref="SPK1:SPK2"/>
    <mergeCell ref="SPL1:SPL2"/>
    <mergeCell ref="SPM1:SPM2"/>
    <mergeCell ref="SPB1:SPB2"/>
    <mergeCell ref="SPC1:SPC2"/>
    <mergeCell ref="SPD1:SPD2"/>
    <mergeCell ref="SPE1:SPE2"/>
    <mergeCell ref="SPF1:SPF2"/>
    <mergeCell ref="SPG1:SPG2"/>
    <mergeCell ref="SOV1:SOV2"/>
    <mergeCell ref="SOW1:SOW2"/>
    <mergeCell ref="SOX1:SOX2"/>
    <mergeCell ref="SOY1:SOY2"/>
    <mergeCell ref="SOZ1:SOZ2"/>
    <mergeCell ref="SPA1:SPA2"/>
    <mergeCell ref="SOP1:SOP2"/>
    <mergeCell ref="SOQ1:SOQ2"/>
    <mergeCell ref="SOR1:SOR2"/>
    <mergeCell ref="SOS1:SOS2"/>
    <mergeCell ref="SOT1:SOT2"/>
    <mergeCell ref="SOU1:SOU2"/>
    <mergeCell ref="SOJ1:SOJ2"/>
    <mergeCell ref="SOK1:SOK2"/>
    <mergeCell ref="SOL1:SOL2"/>
    <mergeCell ref="SOM1:SOM2"/>
    <mergeCell ref="SON1:SON2"/>
    <mergeCell ref="SOO1:SOO2"/>
    <mergeCell ref="SOD1:SOD2"/>
    <mergeCell ref="SOE1:SOE2"/>
    <mergeCell ref="SOF1:SOF2"/>
    <mergeCell ref="SOG1:SOG2"/>
    <mergeCell ref="SOH1:SOH2"/>
    <mergeCell ref="SOI1:SOI2"/>
    <mergeCell ref="SNX1:SNX2"/>
    <mergeCell ref="SNY1:SNY2"/>
    <mergeCell ref="SNZ1:SNZ2"/>
    <mergeCell ref="SOA1:SOA2"/>
    <mergeCell ref="SOB1:SOB2"/>
    <mergeCell ref="SOC1:SOC2"/>
    <mergeCell ref="SNR1:SNR2"/>
    <mergeCell ref="SNS1:SNS2"/>
    <mergeCell ref="SNT1:SNT2"/>
    <mergeCell ref="SNU1:SNU2"/>
    <mergeCell ref="SNV1:SNV2"/>
    <mergeCell ref="SNW1:SNW2"/>
    <mergeCell ref="SNL1:SNL2"/>
    <mergeCell ref="SNM1:SNM2"/>
    <mergeCell ref="SNN1:SNN2"/>
    <mergeCell ref="SNO1:SNO2"/>
    <mergeCell ref="SNP1:SNP2"/>
    <mergeCell ref="SNQ1:SNQ2"/>
    <mergeCell ref="SNF1:SNF2"/>
    <mergeCell ref="SNG1:SNG2"/>
    <mergeCell ref="SNH1:SNH2"/>
    <mergeCell ref="SNI1:SNI2"/>
    <mergeCell ref="SNJ1:SNJ2"/>
    <mergeCell ref="SNK1:SNK2"/>
    <mergeCell ref="SMZ1:SMZ2"/>
    <mergeCell ref="SNA1:SNA2"/>
    <mergeCell ref="SNB1:SNB2"/>
    <mergeCell ref="SNC1:SNC2"/>
    <mergeCell ref="SND1:SND2"/>
    <mergeCell ref="SNE1:SNE2"/>
    <mergeCell ref="SMT1:SMT2"/>
    <mergeCell ref="SMU1:SMU2"/>
    <mergeCell ref="SMV1:SMV2"/>
    <mergeCell ref="SMW1:SMW2"/>
    <mergeCell ref="SMX1:SMX2"/>
    <mergeCell ref="SMY1:SMY2"/>
    <mergeCell ref="SMN1:SMN2"/>
    <mergeCell ref="SMO1:SMO2"/>
    <mergeCell ref="SMP1:SMP2"/>
    <mergeCell ref="SMQ1:SMQ2"/>
    <mergeCell ref="SMR1:SMR2"/>
    <mergeCell ref="SMS1:SMS2"/>
    <mergeCell ref="SMH1:SMH2"/>
    <mergeCell ref="SMI1:SMI2"/>
    <mergeCell ref="SMJ1:SMJ2"/>
    <mergeCell ref="SMK1:SMK2"/>
    <mergeCell ref="SML1:SML2"/>
    <mergeCell ref="SMM1:SMM2"/>
    <mergeCell ref="SMB1:SMB2"/>
    <mergeCell ref="SMC1:SMC2"/>
    <mergeCell ref="SMD1:SMD2"/>
    <mergeCell ref="SME1:SME2"/>
    <mergeCell ref="SMF1:SMF2"/>
    <mergeCell ref="SMG1:SMG2"/>
    <mergeCell ref="SLV1:SLV2"/>
    <mergeCell ref="SLW1:SLW2"/>
    <mergeCell ref="SLX1:SLX2"/>
    <mergeCell ref="SLY1:SLY2"/>
    <mergeCell ref="SLZ1:SLZ2"/>
    <mergeCell ref="SMA1:SMA2"/>
    <mergeCell ref="SLP1:SLP2"/>
    <mergeCell ref="SLQ1:SLQ2"/>
    <mergeCell ref="SLR1:SLR2"/>
    <mergeCell ref="SLS1:SLS2"/>
    <mergeCell ref="SLT1:SLT2"/>
    <mergeCell ref="SLU1:SLU2"/>
    <mergeCell ref="SLJ1:SLJ2"/>
    <mergeCell ref="SLK1:SLK2"/>
    <mergeCell ref="SLL1:SLL2"/>
    <mergeCell ref="SLM1:SLM2"/>
    <mergeCell ref="SLN1:SLN2"/>
    <mergeCell ref="SLO1:SLO2"/>
    <mergeCell ref="SLD1:SLD2"/>
    <mergeCell ref="SLE1:SLE2"/>
    <mergeCell ref="SLF1:SLF2"/>
    <mergeCell ref="SLG1:SLG2"/>
    <mergeCell ref="SLH1:SLH2"/>
    <mergeCell ref="SLI1:SLI2"/>
    <mergeCell ref="SKX1:SKX2"/>
    <mergeCell ref="SKY1:SKY2"/>
    <mergeCell ref="SKZ1:SKZ2"/>
    <mergeCell ref="SLA1:SLA2"/>
    <mergeCell ref="SLB1:SLB2"/>
    <mergeCell ref="SLC1:SLC2"/>
    <mergeCell ref="SKR1:SKR2"/>
    <mergeCell ref="SKS1:SKS2"/>
    <mergeCell ref="SKT1:SKT2"/>
    <mergeCell ref="SKU1:SKU2"/>
    <mergeCell ref="SKV1:SKV2"/>
    <mergeCell ref="SKW1:SKW2"/>
    <mergeCell ref="SKL1:SKL2"/>
    <mergeCell ref="SKM1:SKM2"/>
    <mergeCell ref="SKN1:SKN2"/>
    <mergeCell ref="SKO1:SKO2"/>
    <mergeCell ref="SKP1:SKP2"/>
    <mergeCell ref="SKQ1:SKQ2"/>
    <mergeCell ref="SKF1:SKF2"/>
    <mergeCell ref="SKG1:SKG2"/>
    <mergeCell ref="SKH1:SKH2"/>
    <mergeCell ref="SKI1:SKI2"/>
    <mergeCell ref="SKJ1:SKJ2"/>
    <mergeCell ref="SKK1:SKK2"/>
    <mergeCell ref="SJZ1:SJZ2"/>
    <mergeCell ref="SKA1:SKA2"/>
    <mergeCell ref="SKB1:SKB2"/>
    <mergeCell ref="SKC1:SKC2"/>
    <mergeCell ref="SKD1:SKD2"/>
    <mergeCell ref="SKE1:SKE2"/>
    <mergeCell ref="SJT1:SJT2"/>
    <mergeCell ref="SJU1:SJU2"/>
    <mergeCell ref="SJV1:SJV2"/>
    <mergeCell ref="SJW1:SJW2"/>
    <mergeCell ref="SJX1:SJX2"/>
    <mergeCell ref="SJY1:SJY2"/>
    <mergeCell ref="SJN1:SJN2"/>
    <mergeCell ref="SJO1:SJO2"/>
    <mergeCell ref="SJP1:SJP2"/>
    <mergeCell ref="SJQ1:SJQ2"/>
    <mergeCell ref="SJR1:SJR2"/>
    <mergeCell ref="SJS1:SJS2"/>
    <mergeCell ref="SJH1:SJH2"/>
    <mergeCell ref="SJI1:SJI2"/>
    <mergeCell ref="SJJ1:SJJ2"/>
    <mergeCell ref="SJK1:SJK2"/>
    <mergeCell ref="SJL1:SJL2"/>
    <mergeCell ref="SJM1:SJM2"/>
    <mergeCell ref="SJB1:SJB2"/>
    <mergeCell ref="SJC1:SJC2"/>
    <mergeCell ref="SJD1:SJD2"/>
    <mergeCell ref="SJE1:SJE2"/>
    <mergeCell ref="SJF1:SJF2"/>
    <mergeCell ref="SJG1:SJG2"/>
    <mergeCell ref="SIV1:SIV2"/>
    <mergeCell ref="SIW1:SIW2"/>
    <mergeCell ref="SIX1:SIX2"/>
    <mergeCell ref="SIY1:SIY2"/>
    <mergeCell ref="SIZ1:SIZ2"/>
    <mergeCell ref="SJA1:SJA2"/>
    <mergeCell ref="SIP1:SIP2"/>
    <mergeCell ref="SIQ1:SIQ2"/>
    <mergeCell ref="SIR1:SIR2"/>
    <mergeCell ref="SIS1:SIS2"/>
    <mergeCell ref="SIT1:SIT2"/>
    <mergeCell ref="SIU1:SIU2"/>
    <mergeCell ref="SIJ1:SIJ2"/>
    <mergeCell ref="SIK1:SIK2"/>
    <mergeCell ref="SIL1:SIL2"/>
    <mergeCell ref="SIM1:SIM2"/>
    <mergeCell ref="SIN1:SIN2"/>
    <mergeCell ref="SIO1:SIO2"/>
    <mergeCell ref="SID1:SID2"/>
    <mergeCell ref="SIE1:SIE2"/>
    <mergeCell ref="SIF1:SIF2"/>
    <mergeCell ref="SIG1:SIG2"/>
    <mergeCell ref="SIH1:SIH2"/>
    <mergeCell ref="SII1:SII2"/>
    <mergeCell ref="SHX1:SHX2"/>
    <mergeCell ref="SHY1:SHY2"/>
    <mergeCell ref="SHZ1:SHZ2"/>
    <mergeCell ref="SIA1:SIA2"/>
    <mergeCell ref="SIB1:SIB2"/>
    <mergeCell ref="SIC1:SIC2"/>
    <mergeCell ref="SHR1:SHR2"/>
    <mergeCell ref="SHS1:SHS2"/>
    <mergeCell ref="SHT1:SHT2"/>
    <mergeCell ref="SHU1:SHU2"/>
    <mergeCell ref="SHV1:SHV2"/>
    <mergeCell ref="SHW1:SHW2"/>
    <mergeCell ref="SHL1:SHL2"/>
    <mergeCell ref="SHM1:SHM2"/>
    <mergeCell ref="SHN1:SHN2"/>
    <mergeCell ref="SHO1:SHO2"/>
    <mergeCell ref="SHP1:SHP2"/>
    <mergeCell ref="SHQ1:SHQ2"/>
    <mergeCell ref="SHF1:SHF2"/>
    <mergeCell ref="SHG1:SHG2"/>
    <mergeCell ref="SHH1:SHH2"/>
    <mergeCell ref="SHI1:SHI2"/>
    <mergeCell ref="SHJ1:SHJ2"/>
    <mergeCell ref="SHK1:SHK2"/>
    <mergeCell ref="SGZ1:SGZ2"/>
    <mergeCell ref="SHA1:SHA2"/>
    <mergeCell ref="SHB1:SHB2"/>
    <mergeCell ref="SHC1:SHC2"/>
    <mergeCell ref="SHD1:SHD2"/>
    <mergeCell ref="SHE1:SHE2"/>
    <mergeCell ref="SGT1:SGT2"/>
    <mergeCell ref="SGU1:SGU2"/>
    <mergeCell ref="SGV1:SGV2"/>
    <mergeCell ref="SGW1:SGW2"/>
    <mergeCell ref="SGX1:SGX2"/>
    <mergeCell ref="SGY1:SGY2"/>
    <mergeCell ref="SGN1:SGN2"/>
    <mergeCell ref="SGO1:SGO2"/>
    <mergeCell ref="SGP1:SGP2"/>
    <mergeCell ref="SGQ1:SGQ2"/>
    <mergeCell ref="SGR1:SGR2"/>
    <mergeCell ref="SGS1:SGS2"/>
    <mergeCell ref="SGH1:SGH2"/>
    <mergeCell ref="SGI1:SGI2"/>
    <mergeCell ref="SGJ1:SGJ2"/>
    <mergeCell ref="SGK1:SGK2"/>
    <mergeCell ref="SGL1:SGL2"/>
    <mergeCell ref="SGM1:SGM2"/>
    <mergeCell ref="SGB1:SGB2"/>
    <mergeCell ref="SGC1:SGC2"/>
    <mergeCell ref="SGD1:SGD2"/>
    <mergeCell ref="SGE1:SGE2"/>
    <mergeCell ref="SGF1:SGF2"/>
    <mergeCell ref="SGG1:SGG2"/>
    <mergeCell ref="SFV1:SFV2"/>
    <mergeCell ref="SFW1:SFW2"/>
    <mergeCell ref="SFX1:SFX2"/>
    <mergeCell ref="SFY1:SFY2"/>
    <mergeCell ref="SFZ1:SFZ2"/>
    <mergeCell ref="SGA1:SGA2"/>
    <mergeCell ref="SFP1:SFP2"/>
    <mergeCell ref="SFQ1:SFQ2"/>
    <mergeCell ref="SFR1:SFR2"/>
    <mergeCell ref="SFS1:SFS2"/>
    <mergeCell ref="SFT1:SFT2"/>
    <mergeCell ref="SFU1:SFU2"/>
    <mergeCell ref="SFJ1:SFJ2"/>
    <mergeCell ref="SFK1:SFK2"/>
    <mergeCell ref="SFL1:SFL2"/>
    <mergeCell ref="SFM1:SFM2"/>
    <mergeCell ref="SFN1:SFN2"/>
    <mergeCell ref="SFO1:SFO2"/>
    <mergeCell ref="SFD1:SFD2"/>
    <mergeCell ref="SFE1:SFE2"/>
    <mergeCell ref="SFF1:SFF2"/>
    <mergeCell ref="SFG1:SFG2"/>
    <mergeCell ref="SFH1:SFH2"/>
    <mergeCell ref="SFI1:SFI2"/>
    <mergeCell ref="SEX1:SEX2"/>
    <mergeCell ref="SEY1:SEY2"/>
    <mergeCell ref="SEZ1:SEZ2"/>
    <mergeCell ref="SFA1:SFA2"/>
    <mergeCell ref="SFB1:SFB2"/>
    <mergeCell ref="SFC1:SFC2"/>
    <mergeCell ref="SER1:SER2"/>
    <mergeCell ref="SES1:SES2"/>
    <mergeCell ref="SET1:SET2"/>
    <mergeCell ref="SEU1:SEU2"/>
    <mergeCell ref="SEV1:SEV2"/>
    <mergeCell ref="SEW1:SEW2"/>
    <mergeCell ref="SEL1:SEL2"/>
    <mergeCell ref="SEM1:SEM2"/>
    <mergeCell ref="SEN1:SEN2"/>
    <mergeCell ref="SEO1:SEO2"/>
    <mergeCell ref="SEP1:SEP2"/>
    <mergeCell ref="SEQ1:SEQ2"/>
    <mergeCell ref="SEF1:SEF2"/>
    <mergeCell ref="SEG1:SEG2"/>
    <mergeCell ref="SEH1:SEH2"/>
    <mergeCell ref="SEI1:SEI2"/>
    <mergeCell ref="SEJ1:SEJ2"/>
    <mergeCell ref="SEK1:SEK2"/>
    <mergeCell ref="SDZ1:SDZ2"/>
    <mergeCell ref="SEA1:SEA2"/>
    <mergeCell ref="SEB1:SEB2"/>
    <mergeCell ref="SEC1:SEC2"/>
    <mergeCell ref="SED1:SED2"/>
    <mergeCell ref="SEE1:SEE2"/>
    <mergeCell ref="SDT1:SDT2"/>
    <mergeCell ref="SDU1:SDU2"/>
    <mergeCell ref="SDV1:SDV2"/>
    <mergeCell ref="SDW1:SDW2"/>
    <mergeCell ref="SDX1:SDX2"/>
    <mergeCell ref="SDY1:SDY2"/>
    <mergeCell ref="SDN1:SDN2"/>
    <mergeCell ref="SDO1:SDO2"/>
    <mergeCell ref="SDP1:SDP2"/>
    <mergeCell ref="SDQ1:SDQ2"/>
    <mergeCell ref="SDR1:SDR2"/>
    <mergeCell ref="SDS1:SDS2"/>
    <mergeCell ref="SDH1:SDH2"/>
    <mergeCell ref="SDI1:SDI2"/>
    <mergeCell ref="SDJ1:SDJ2"/>
    <mergeCell ref="SDK1:SDK2"/>
    <mergeCell ref="SDL1:SDL2"/>
    <mergeCell ref="SDM1:SDM2"/>
    <mergeCell ref="SDB1:SDB2"/>
    <mergeCell ref="SDC1:SDC2"/>
    <mergeCell ref="SDD1:SDD2"/>
    <mergeCell ref="SDE1:SDE2"/>
    <mergeCell ref="SDF1:SDF2"/>
    <mergeCell ref="SDG1:SDG2"/>
    <mergeCell ref="SCV1:SCV2"/>
    <mergeCell ref="SCW1:SCW2"/>
    <mergeCell ref="SCX1:SCX2"/>
    <mergeCell ref="SCY1:SCY2"/>
    <mergeCell ref="SCZ1:SCZ2"/>
    <mergeCell ref="SDA1:SDA2"/>
    <mergeCell ref="SCP1:SCP2"/>
    <mergeCell ref="SCQ1:SCQ2"/>
    <mergeCell ref="SCR1:SCR2"/>
    <mergeCell ref="SCS1:SCS2"/>
    <mergeCell ref="SCT1:SCT2"/>
    <mergeCell ref="SCU1:SCU2"/>
    <mergeCell ref="SCJ1:SCJ2"/>
    <mergeCell ref="SCK1:SCK2"/>
    <mergeCell ref="SCL1:SCL2"/>
    <mergeCell ref="SCM1:SCM2"/>
    <mergeCell ref="SCN1:SCN2"/>
    <mergeCell ref="SCO1:SCO2"/>
    <mergeCell ref="SCD1:SCD2"/>
    <mergeCell ref="SCE1:SCE2"/>
    <mergeCell ref="SCF1:SCF2"/>
    <mergeCell ref="SCG1:SCG2"/>
    <mergeCell ref="SCH1:SCH2"/>
    <mergeCell ref="SCI1:SCI2"/>
    <mergeCell ref="SBX1:SBX2"/>
    <mergeCell ref="SBY1:SBY2"/>
    <mergeCell ref="SBZ1:SBZ2"/>
    <mergeCell ref="SCA1:SCA2"/>
    <mergeCell ref="SCB1:SCB2"/>
    <mergeCell ref="SCC1:SCC2"/>
    <mergeCell ref="SBR1:SBR2"/>
    <mergeCell ref="SBS1:SBS2"/>
    <mergeCell ref="SBT1:SBT2"/>
    <mergeCell ref="SBU1:SBU2"/>
    <mergeCell ref="SBV1:SBV2"/>
    <mergeCell ref="SBW1:SBW2"/>
    <mergeCell ref="SBL1:SBL2"/>
    <mergeCell ref="SBM1:SBM2"/>
    <mergeCell ref="SBN1:SBN2"/>
    <mergeCell ref="SBO1:SBO2"/>
    <mergeCell ref="SBP1:SBP2"/>
    <mergeCell ref="SBQ1:SBQ2"/>
    <mergeCell ref="SBF1:SBF2"/>
    <mergeCell ref="SBG1:SBG2"/>
    <mergeCell ref="SBH1:SBH2"/>
    <mergeCell ref="SBI1:SBI2"/>
    <mergeCell ref="SBJ1:SBJ2"/>
    <mergeCell ref="SBK1:SBK2"/>
    <mergeCell ref="SAZ1:SAZ2"/>
    <mergeCell ref="SBA1:SBA2"/>
    <mergeCell ref="SBB1:SBB2"/>
    <mergeCell ref="SBC1:SBC2"/>
    <mergeCell ref="SBD1:SBD2"/>
    <mergeCell ref="SBE1:SBE2"/>
    <mergeCell ref="SAT1:SAT2"/>
    <mergeCell ref="SAU1:SAU2"/>
    <mergeCell ref="SAV1:SAV2"/>
    <mergeCell ref="SAW1:SAW2"/>
    <mergeCell ref="SAX1:SAX2"/>
    <mergeCell ref="SAY1:SAY2"/>
    <mergeCell ref="SAN1:SAN2"/>
    <mergeCell ref="SAO1:SAO2"/>
    <mergeCell ref="SAP1:SAP2"/>
    <mergeCell ref="SAQ1:SAQ2"/>
    <mergeCell ref="SAR1:SAR2"/>
    <mergeCell ref="SAS1:SAS2"/>
    <mergeCell ref="SAH1:SAH2"/>
    <mergeCell ref="SAI1:SAI2"/>
    <mergeCell ref="SAJ1:SAJ2"/>
    <mergeCell ref="SAK1:SAK2"/>
    <mergeCell ref="SAL1:SAL2"/>
    <mergeCell ref="SAM1:SAM2"/>
    <mergeCell ref="SAB1:SAB2"/>
    <mergeCell ref="SAC1:SAC2"/>
    <mergeCell ref="SAD1:SAD2"/>
    <mergeCell ref="SAE1:SAE2"/>
    <mergeCell ref="SAF1:SAF2"/>
    <mergeCell ref="SAG1:SAG2"/>
    <mergeCell ref="RZV1:RZV2"/>
    <mergeCell ref="RZW1:RZW2"/>
    <mergeCell ref="RZX1:RZX2"/>
    <mergeCell ref="RZY1:RZY2"/>
    <mergeCell ref="RZZ1:RZZ2"/>
    <mergeCell ref="SAA1:SAA2"/>
    <mergeCell ref="RZP1:RZP2"/>
    <mergeCell ref="RZQ1:RZQ2"/>
    <mergeCell ref="RZR1:RZR2"/>
    <mergeCell ref="RZS1:RZS2"/>
    <mergeCell ref="RZT1:RZT2"/>
    <mergeCell ref="RZU1:RZU2"/>
    <mergeCell ref="RZJ1:RZJ2"/>
    <mergeCell ref="RZK1:RZK2"/>
    <mergeCell ref="RZL1:RZL2"/>
    <mergeCell ref="RZM1:RZM2"/>
    <mergeCell ref="RZN1:RZN2"/>
    <mergeCell ref="RZO1:RZO2"/>
    <mergeCell ref="RZD1:RZD2"/>
    <mergeCell ref="RZE1:RZE2"/>
    <mergeCell ref="RZF1:RZF2"/>
    <mergeCell ref="RZG1:RZG2"/>
    <mergeCell ref="RZH1:RZH2"/>
    <mergeCell ref="RZI1:RZI2"/>
    <mergeCell ref="RYX1:RYX2"/>
    <mergeCell ref="RYY1:RYY2"/>
    <mergeCell ref="RYZ1:RYZ2"/>
    <mergeCell ref="RZA1:RZA2"/>
    <mergeCell ref="RZB1:RZB2"/>
    <mergeCell ref="RZC1:RZC2"/>
    <mergeCell ref="RYR1:RYR2"/>
    <mergeCell ref="RYS1:RYS2"/>
    <mergeCell ref="RYT1:RYT2"/>
    <mergeCell ref="RYU1:RYU2"/>
    <mergeCell ref="RYV1:RYV2"/>
    <mergeCell ref="RYW1:RYW2"/>
    <mergeCell ref="RYL1:RYL2"/>
    <mergeCell ref="RYM1:RYM2"/>
    <mergeCell ref="RYN1:RYN2"/>
    <mergeCell ref="RYO1:RYO2"/>
    <mergeCell ref="RYP1:RYP2"/>
    <mergeCell ref="RYQ1:RYQ2"/>
    <mergeCell ref="RYF1:RYF2"/>
    <mergeCell ref="RYG1:RYG2"/>
    <mergeCell ref="RYH1:RYH2"/>
    <mergeCell ref="RYI1:RYI2"/>
    <mergeCell ref="RYJ1:RYJ2"/>
    <mergeCell ref="RYK1:RYK2"/>
    <mergeCell ref="RXZ1:RXZ2"/>
    <mergeCell ref="RYA1:RYA2"/>
    <mergeCell ref="RYB1:RYB2"/>
    <mergeCell ref="RYC1:RYC2"/>
    <mergeCell ref="RYD1:RYD2"/>
    <mergeCell ref="RYE1:RYE2"/>
    <mergeCell ref="RXT1:RXT2"/>
    <mergeCell ref="RXU1:RXU2"/>
    <mergeCell ref="RXV1:RXV2"/>
    <mergeCell ref="RXW1:RXW2"/>
    <mergeCell ref="RXX1:RXX2"/>
    <mergeCell ref="RXY1:RXY2"/>
    <mergeCell ref="RXN1:RXN2"/>
    <mergeCell ref="RXO1:RXO2"/>
    <mergeCell ref="RXP1:RXP2"/>
    <mergeCell ref="RXQ1:RXQ2"/>
    <mergeCell ref="RXR1:RXR2"/>
    <mergeCell ref="RXS1:RXS2"/>
    <mergeCell ref="RXH1:RXH2"/>
    <mergeCell ref="RXI1:RXI2"/>
    <mergeCell ref="RXJ1:RXJ2"/>
    <mergeCell ref="RXK1:RXK2"/>
    <mergeCell ref="RXL1:RXL2"/>
    <mergeCell ref="RXM1:RXM2"/>
    <mergeCell ref="RXB1:RXB2"/>
    <mergeCell ref="RXC1:RXC2"/>
    <mergeCell ref="RXD1:RXD2"/>
    <mergeCell ref="RXE1:RXE2"/>
    <mergeCell ref="RXF1:RXF2"/>
    <mergeCell ref="RXG1:RXG2"/>
    <mergeCell ref="RWV1:RWV2"/>
    <mergeCell ref="RWW1:RWW2"/>
    <mergeCell ref="RWX1:RWX2"/>
    <mergeCell ref="RWY1:RWY2"/>
    <mergeCell ref="RWZ1:RWZ2"/>
    <mergeCell ref="RXA1:RXA2"/>
    <mergeCell ref="RWP1:RWP2"/>
    <mergeCell ref="RWQ1:RWQ2"/>
    <mergeCell ref="RWR1:RWR2"/>
    <mergeCell ref="RWS1:RWS2"/>
    <mergeCell ref="RWT1:RWT2"/>
    <mergeCell ref="RWU1:RWU2"/>
    <mergeCell ref="RWJ1:RWJ2"/>
    <mergeCell ref="RWK1:RWK2"/>
    <mergeCell ref="RWL1:RWL2"/>
    <mergeCell ref="RWM1:RWM2"/>
    <mergeCell ref="RWN1:RWN2"/>
    <mergeCell ref="RWO1:RWO2"/>
    <mergeCell ref="RWD1:RWD2"/>
    <mergeCell ref="RWE1:RWE2"/>
    <mergeCell ref="RWF1:RWF2"/>
    <mergeCell ref="RWG1:RWG2"/>
    <mergeCell ref="RWH1:RWH2"/>
    <mergeCell ref="RWI1:RWI2"/>
    <mergeCell ref="RVX1:RVX2"/>
    <mergeCell ref="RVY1:RVY2"/>
    <mergeCell ref="RVZ1:RVZ2"/>
    <mergeCell ref="RWA1:RWA2"/>
    <mergeCell ref="RWB1:RWB2"/>
    <mergeCell ref="RWC1:RWC2"/>
    <mergeCell ref="RVR1:RVR2"/>
    <mergeCell ref="RVS1:RVS2"/>
    <mergeCell ref="RVT1:RVT2"/>
    <mergeCell ref="RVU1:RVU2"/>
    <mergeCell ref="RVV1:RVV2"/>
    <mergeCell ref="RVW1:RVW2"/>
    <mergeCell ref="RVL1:RVL2"/>
    <mergeCell ref="RVM1:RVM2"/>
    <mergeCell ref="RVN1:RVN2"/>
    <mergeCell ref="RVO1:RVO2"/>
    <mergeCell ref="RVP1:RVP2"/>
    <mergeCell ref="RVQ1:RVQ2"/>
    <mergeCell ref="RVF1:RVF2"/>
    <mergeCell ref="RVG1:RVG2"/>
    <mergeCell ref="RVH1:RVH2"/>
    <mergeCell ref="RVI1:RVI2"/>
    <mergeCell ref="RVJ1:RVJ2"/>
    <mergeCell ref="RVK1:RVK2"/>
    <mergeCell ref="RUZ1:RUZ2"/>
    <mergeCell ref="RVA1:RVA2"/>
    <mergeCell ref="RVB1:RVB2"/>
    <mergeCell ref="RVC1:RVC2"/>
    <mergeCell ref="RVD1:RVD2"/>
    <mergeCell ref="RVE1:RVE2"/>
    <mergeCell ref="RUT1:RUT2"/>
    <mergeCell ref="RUU1:RUU2"/>
    <mergeCell ref="RUV1:RUV2"/>
    <mergeCell ref="RUW1:RUW2"/>
    <mergeCell ref="RUX1:RUX2"/>
    <mergeCell ref="RUY1:RUY2"/>
    <mergeCell ref="RUN1:RUN2"/>
    <mergeCell ref="RUO1:RUO2"/>
    <mergeCell ref="RUP1:RUP2"/>
    <mergeCell ref="RUQ1:RUQ2"/>
    <mergeCell ref="RUR1:RUR2"/>
    <mergeCell ref="RUS1:RUS2"/>
    <mergeCell ref="RUH1:RUH2"/>
    <mergeCell ref="RUI1:RUI2"/>
    <mergeCell ref="RUJ1:RUJ2"/>
    <mergeCell ref="RUK1:RUK2"/>
    <mergeCell ref="RUL1:RUL2"/>
    <mergeCell ref="RUM1:RUM2"/>
    <mergeCell ref="RUB1:RUB2"/>
    <mergeCell ref="RUC1:RUC2"/>
    <mergeCell ref="RUD1:RUD2"/>
    <mergeCell ref="RUE1:RUE2"/>
    <mergeCell ref="RUF1:RUF2"/>
    <mergeCell ref="RUG1:RUG2"/>
    <mergeCell ref="RTV1:RTV2"/>
    <mergeCell ref="RTW1:RTW2"/>
    <mergeCell ref="RTX1:RTX2"/>
    <mergeCell ref="RTY1:RTY2"/>
    <mergeCell ref="RTZ1:RTZ2"/>
    <mergeCell ref="RUA1:RUA2"/>
    <mergeCell ref="RTP1:RTP2"/>
    <mergeCell ref="RTQ1:RTQ2"/>
    <mergeCell ref="RTR1:RTR2"/>
    <mergeCell ref="RTS1:RTS2"/>
    <mergeCell ref="RTT1:RTT2"/>
    <mergeCell ref="RTU1:RTU2"/>
    <mergeCell ref="RTJ1:RTJ2"/>
    <mergeCell ref="RTK1:RTK2"/>
    <mergeCell ref="RTL1:RTL2"/>
    <mergeCell ref="RTM1:RTM2"/>
    <mergeCell ref="RTN1:RTN2"/>
    <mergeCell ref="RTO1:RTO2"/>
    <mergeCell ref="RTD1:RTD2"/>
    <mergeCell ref="RTE1:RTE2"/>
    <mergeCell ref="RTF1:RTF2"/>
    <mergeCell ref="RTG1:RTG2"/>
    <mergeCell ref="RTH1:RTH2"/>
    <mergeCell ref="RTI1:RTI2"/>
    <mergeCell ref="RSX1:RSX2"/>
    <mergeCell ref="RSY1:RSY2"/>
    <mergeCell ref="RSZ1:RSZ2"/>
    <mergeCell ref="RTA1:RTA2"/>
    <mergeCell ref="RTB1:RTB2"/>
    <mergeCell ref="RTC1:RTC2"/>
    <mergeCell ref="RSR1:RSR2"/>
    <mergeCell ref="RSS1:RSS2"/>
    <mergeCell ref="RST1:RST2"/>
    <mergeCell ref="RSU1:RSU2"/>
    <mergeCell ref="RSV1:RSV2"/>
    <mergeCell ref="RSW1:RSW2"/>
    <mergeCell ref="RSL1:RSL2"/>
    <mergeCell ref="RSM1:RSM2"/>
    <mergeCell ref="RSN1:RSN2"/>
    <mergeCell ref="RSO1:RSO2"/>
    <mergeCell ref="RSP1:RSP2"/>
    <mergeCell ref="RSQ1:RSQ2"/>
    <mergeCell ref="RSF1:RSF2"/>
    <mergeCell ref="RSG1:RSG2"/>
    <mergeCell ref="RSH1:RSH2"/>
    <mergeCell ref="RSI1:RSI2"/>
    <mergeCell ref="RSJ1:RSJ2"/>
    <mergeCell ref="RSK1:RSK2"/>
    <mergeCell ref="RRZ1:RRZ2"/>
    <mergeCell ref="RSA1:RSA2"/>
    <mergeCell ref="RSB1:RSB2"/>
    <mergeCell ref="RSC1:RSC2"/>
    <mergeCell ref="RSD1:RSD2"/>
    <mergeCell ref="RSE1:RSE2"/>
    <mergeCell ref="RRT1:RRT2"/>
    <mergeCell ref="RRU1:RRU2"/>
    <mergeCell ref="RRV1:RRV2"/>
    <mergeCell ref="RRW1:RRW2"/>
    <mergeCell ref="RRX1:RRX2"/>
    <mergeCell ref="RRY1:RRY2"/>
    <mergeCell ref="RRN1:RRN2"/>
    <mergeCell ref="RRO1:RRO2"/>
    <mergeCell ref="RRP1:RRP2"/>
    <mergeCell ref="RRQ1:RRQ2"/>
    <mergeCell ref="RRR1:RRR2"/>
    <mergeCell ref="RRS1:RRS2"/>
    <mergeCell ref="RRH1:RRH2"/>
    <mergeCell ref="RRI1:RRI2"/>
    <mergeCell ref="RRJ1:RRJ2"/>
    <mergeCell ref="RRK1:RRK2"/>
    <mergeCell ref="RRL1:RRL2"/>
    <mergeCell ref="RRM1:RRM2"/>
    <mergeCell ref="RRB1:RRB2"/>
    <mergeCell ref="RRC1:RRC2"/>
    <mergeCell ref="RRD1:RRD2"/>
    <mergeCell ref="RRE1:RRE2"/>
    <mergeCell ref="RRF1:RRF2"/>
    <mergeCell ref="RRG1:RRG2"/>
    <mergeCell ref="RQV1:RQV2"/>
    <mergeCell ref="RQW1:RQW2"/>
    <mergeCell ref="RQX1:RQX2"/>
    <mergeCell ref="RQY1:RQY2"/>
    <mergeCell ref="RQZ1:RQZ2"/>
    <mergeCell ref="RRA1:RRA2"/>
    <mergeCell ref="RQP1:RQP2"/>
    <mergeCell ref="RQQ1:RQQ2"/>
    <mergeCell ref="RQR1:RQR2"/>
    <mergeCell ref="RQS1:RQS2"/>
    <mergeCell ref="RQT1:RQT2"/>
    <mergeCell ref="RQU1:RQU2"/>
    <mergeCell ref="RQJ1:RQJ2"/>
    <mergeCell ref="RQK1:RQK2"/>
    <mergeCell ref="RQL1:RQL2"/>
    <mergeCell ref="RQM1:RQM2"/>
    <mergeCell ref="RQN1:RQN2"/>
    <mergeCell ref="RQO1:RQO2"/>
    <mergeCell ref="RQD1:RQD2"/>
    <mergeCell ref="RQE1:RQE2"/>
    <mergeCell ref="RQF1:RQF2"/>
    <mergeCell ref="RQG1:RQG2"/>
    <mergeCell ref="RQH1:RQH2"/>
    <mergeCell ref="RQI1:RQI2"/>
    <mergeCell ref="RPX1:RPX2"/>
    <mergeCell ref="RPY1:RPY2"/>
    <mergeCell ref="RPZ1:RPZ2"/>
    <mergeCell ref="RQA1:RQA2"/>
    <mergeCell ref="RQB1:RQB2"/>
    <mergeCell ref="RQC1:RQC2"/>
    <mergeCell ref="RPR1:RPR2"/>
    <mergeCell ref="RPS1:RPS2"/>
    <mergeCell ref="RPT1:RPT2"/>
    <mergeCell ref="RPU1:RPU2"/>
    <mergeCell ref="RPV1:RPV2"/>
    <mergeCell ref="RPW1:RPW2"/>
    <mergeCell ref="RPL1:RPL2"/>
    <mergeCell ref="RPM1:RPM2"/>
    <mergeCell ref="RPN1:RPN2"/>
    <mergeCell ref="RPO1:RPO2"/>
    <mergeCell ref="RPP1:RPP2"/>
    <mergeCell ref="RPQ1:RPQ2"/>
    <mergeCell ref="RPF1:RPF2"/>
    <mergeCell ref="RPG1:RPG2"/>
    <mergeCell ref="RPH1:RPH2"/>
    <mergeCell ref="RPI1:RPI2"/>
    <mergeCell ref="RPJ1:RPJ2"/>
    <mergeCell ref="RPK1:RPK2"/>
    <mergeCell ref="ROZ1:ROZ2"/>
    <mergeCell ref="RPA1:RPA2"/>
    <mergeCell ref="RPB1:RPB2"/>
    <mergeCell ref="RPC1:RPC2"/>
    <mergeCell ref="RPD1:RPD2"/>
    <mergeCell ref="RPE1:RPE2"/>
    <mergeCell ref="ROT1:ROT2"/>
    <mergeCell ref="ROU1:ROU2"/>
    <mergeCell ref="ROV1:ROV2"/>
    <mergeCell ref="ROW1:ROW2"/>
    <mergeCell ref="ROX1:ROX2"/>
    <mergeCell ref="ROY1:ROY2"/>
    <mergeCell ref="RON1:RON2"/>
    <mergeCell ref="ROO1:ROO2"/>
    <mergeCell ref="ROP1:ROP2"/>
    <mergeCell ref="ROQ1:ROQ2"/>
    <mergeCell ref="ROR1:ROR2"/>
    <mergeCell ref="ROS1:ROS2"/>
    <mergeCell ref="ROH1:ROH2"/>
    <mergeCell ref="ROI1:ROI2"/>
    <mergeCell ref="ROJ1:ROJ2"/>
    <mergeCell ref="ROK1:ROK2"/>
    <mergeCell ref="ROL1:ROL2"/>
    <mergeCell ref="ROM1:ROM2"/>
    <mergeCell ref="ROB1:ROB2"/>
    <mergeCell ref="ROC1:ROC2"/>
    <mergeCell ref="ROD1:ROD2"/>
    <mergeCell ref="ROE1:ROE2"/>
    <mergeCell ref="ROF1:ROF2"/>
    <mergeCell ref="ROG1:ROG2"/>
    <mergeCell ref="RNV1:RNV2"/>
    <mergeCell ref="RNW1:RNW2"/>
    <mergeCell ref="RNX1:RNX2"/>
    <mergeCell ref="RNY1:RNY2"/>
    <mergeCell ref="RNZ1:RNZ2"/>
    <mergeCell ref="ROA1:ROA2"/>
    <mergeCell ref="RNP1:RNP2"/>
    <mergeCell ref="RNQ1:RNQ2"/>
    <mergeCell ref="RNR1:RNR2"/>
    <mergeCell ref="RNS1:RNS2"/>
    <mergeCell ref="RNT1:RNT2"/>
    <mergeCell ref="RNU1:RNU2"/>
    <mergeCell ref="RNJ1:RNJ2"/>
    <mergeCell ref="RNK1:RNK2"/>
    <mergeCell ref="RNL1:RNL2"/>
    <mergeCell ref="RNM1:RNM2"/>
    <mergeCell ref="RNN1:RNN2"/>
    <mergeCell ref="RNO1:RNO2"/>
    <mergeCell ref="RND1:RND2"/>
    <mergeCell ref="RNE1:RNE2"/>
    <mergeCell ref="RNF1:RNF2"/>
    <mergeCell ref="RNG1:RNG2"/>
    <mergeCell ref="RNH1:RNH2"/>
    <mergeCell ref="RNI1:RNI2"/>
    <mergeCell ref="RMX1:RMX2"/>
    <mergeCell ref="RMY1:RMY2"/>
    <mergeCell ref="RMZ1:RMZ2"/>
    <mergeCell ref="RNA1:RNA2"/>
    <mergeCell ref="RNB1:RNB2"/>
    <mergeCell ref="RNC1:RNC2"/>
    <mergeCell ref="RMR1:RMR2"/>
    <mergeCell ref="RMS1:RMS2"/>
    <mergeCell ref="RMT1:RMT2"/>
    <mergeCell ref="RMU1:RMU2"/>
    <mergeCell ref="RMV1:RMV2"/>
    <mergeCell ref="RMW1:RMW2"/>
    <mergeCell ref="RML1:RML2"/>
    <mergeCell ref="RMM1:RMM2"/>
    <mergeCell ref="RMN1:RMN2"/>
    <mergeCell ref="RMO1:RMO2"/>
    <mergeCell ref="RMP1:RMP2"/>
    <mergeCell ref="RMQ1:RMQ2"/>
    <mergeCell ref="RMF1:RMF2"/>
    <mergeCell ref="RMG1:RMG2"/>
    <mergeCell ref="RMH1:RMH2"/>
    <mergeCell ref="RMI1:RMI2"/>
    <mergeCell ref="RMJ1:RMJ2"/>
    <mergeCell ref="RMK1:RMK2"/>
    <mergeCell ref="RLZ1:RLZ2"/>
    <mergeCell ref="RMA1:RMA2"/>
    <mergeCell ref="RMB1:RMB2"/>
    <mergeCell ref="RMC1:RMC2"/>
    <mergeCell ref="RMD1:RMD2"/>
    <mergeCell ref="RME1:RME2"/>
    <mergeCell ref="RLT1:RLT2"/>
    <mergeCell ref="RLU1:RLU2"/>
    <mergeCell ref="RLV1:RLV2"/>
    <mergeCell ref="RLW1:RLW2"/>
    <mergeCell ref="RLX1:RLX2"/>
    <mergeCell ref="RLY1:RLY2"/>
    <mergeCell ref="RLN1:RLN2"/>
    <mergeCell ref="RLO1:RLO2"/>
    <mergeCell ref="RLP1:RLP2"/>
    <mergeCell ref="RLQ1:RLQ2"/>
    <mergeCell ref="RLR1:RLR2"/>
    <mergeCell ref="RLS1:RLS2"/>
    <mergeCell ref="RLH1:RLH2"/>
    <mergeCell ref="RLI1:RLI2"/>
    <mergeCell ref="RLJ1:RLJ2"/>
    <mergeCell ref="RLK1:RLK2"/>
    <mergeCell ref="RLL1:RLL2"/>
    <mergeCell ref="RLM1:RLM2"/>
    <mergeCell ref="RLB1:RLB2"/>
    <mergeCell ref="RLC1:RLC2"/>
    <mergeCell ref="RLD1:RLD2"/>
    <mergeCell ref="RLE1:RLE2"/>
    <mergeCell ref="RLF1:RLF2"/>
    <mergeCell ref="RLG1:RLG2"/>
    <mergeCell ref="RKV1:RKV2"/>
    <mergeCell ref="RKW1:RKW2"/>
    <mergeCell ref="RKX1:RKX2"/>
    <mergeCell ref="RKY1:RKY2"/>
    <mergeCell ref="RKZ1:RKZ2"/>
    <mergeCell ref="RLA1:RLA2"/>
    <mergeCell ref="RKP1:RKP2"/>
    <mergeCell ref="RKQ1:RKQ2"/>
    <mergeCell ref="RKR1:RKR2"/>
    <mergeCell ref="RKS1:RKS2"/>
    <mergeCell ref="RKT1:RKT2"/>
    <mergeCell ref="RKU1:RKU2"/>
    <mergeCell ref="RKJ1:RKJ2"/>
    <mergeCell ref="RKK1:RKK2"/>
    <mergeCell ref="RKL1:RKL2"/>
    <mergeCell ref="RKM1:RKM2"/>
    <mergeCell ref="RKN1:RKN2"/>
    <mergeCell ref="RKO1:RKO2"/>
    <mergeCell ref="RKD1:RKD2"/>
    <mergeCell ref="RKE1:RKE2"/>
    <mergeCell ref="RKF1:RKF2"/>
    <mergeCell ref="RKG1:RKG2"/>
    <mergeCell ref="RKH1:RKH2"/>
    <mergeCell ref="RKI1:RKI2"/>
    <mergeCell ref="RJX1:RJX2"/>
    <mergeCell ref="RJY1:RJY2"/>
    <mergeCell ref="RJZ1:RJZ2"/>
    <mergeCell ref="RKA1:RKA2"/>
    <mergeCell ref="RKB1:RKB2"/>
    <mergeCell ref="RKC1:RKC2"/>
    <mergeCell ref="RJR1:RJR2"/>
    <mergeCell ref="RJS1:RJS2"/>
    <mergeCell ref="RJT1:RJT2"/>
    <mergeCell ref="RJU1:RJU2"/>
    <mergeCell ref="RJV1:RJV2"/>
    <mergeCell ref="RJW1:RJW2"/>
    <mergeCell ref="RJL1:RJL2"/>
    <mergeCell ref="RJM1:RJM2"/>
    <mergeCell ref="RJN1:RJN2"/>
    <mergeCell ref="RJO1:RJO2"/>
    <mergeCell ref="RJP1:RJP2"/>
    <mergeCell ref="RJQ1:RJQ2"/>
    <mergeCell ref="RJF1:RJF2"/>
    <mergeCell ref="RJG1:RJG2"/>
    <mergeCell ref="RJH1:RJH2"/>
    <mergeCell ref="RJI1:RJI2"/>
    <mergeCell ref="RJJ1:RJJ2"/>
    <mergeCell ref="RJK1:RJK2"/>
    <mergeCell ref="RIZ1:RIZ2"/>
    <mergeCell ref="RJA1:RJA2"/>
    <mergeCell ref="RJB1:RJB2"/>
    <mergeCell ref="RJC1:RJC2"/>
    <mergeCell ref="RJD1:RJD2"/>
    <mergeCell ref="RJE1:RJE2"/>
    <mergeCell ref="RIT1:RIT2"/>
    <mergeCell ref="RIU1:RIU2"/>
    <mergeCell ref="RIV1:RIV2"/>
    <mergeCell ref="RIW1:RIW2"/>
    <mergeCell ref="RIX1:RIX2"/>
    <mergeCell ref="RIY1:RIY2"/>
    <mergeCell ref="RIN1:RIN2"/>
    <mergeCell ref="RIO1:RIO2"/>
    <mergeCell ref="RIP1:RIP2"/>
    <mergeCell ref="RIQ1:RIQ2"/>
    <mergeCell ref="RIR1:RIR2"/>
    <mergeCell ref="RIS1:RIS2"/>
    <mergeCell ref="RIH1:RIH2"/>
    <mergeCell ref="RII1:RII2"/>
    <mergeCell ref="RIJ1:RIJ2"/>
    <mergeCell ref="RIK1:RIK2"/>
    <mergeCell ref="RIL1:RIL2"/>
    <mergeCell ref="RIM1:RIM2"/>
    <mergeCell ref="RIB1:RIB2"/>
    <mergeCell ref="RIC1:RIC2"/>
    <mergeCell ref="RID1:RID2"/>
    <mergeCell ref="RIE1:RIE2"/>
    <mergeCell ref="RIF1:RIF2"/>
    <mergeCell ref="RIG1:RIG2"/>
    <mergeCell ref="RHV1:RHV2"/>
    <mergeCell ref="RHW1:RHW2"/>
    <mergeCell ref="RHX1:RHX2"/>
    <mergeCell ref="RHY1:RHY2"/>
    <mergeCell ref="RHZ1:RHZ2"/>
    <mergeCell ref="RIA1:RIA2"/>
    <mergeCell ref="RHP1:RHP2"/>
    <mergeCell ref="RHQ1:RHQ2"/>
    <mergeCell ref="RHR1:RHR2"/>
    <mergeCell ref="RHS1:RHS2"/>
    <mergeCell ref="RHT1:RHT2"/>
    <mergeCell ref="RHU1:RHU2"/>
    <mergeCell ref="RHJ1:RHJ2"/>
    <mergeCell ref="RHK1:RHK2"/>
    <mergeCell ref="RHL1:RHL2"/>
    <mergeCell ref="RHM1:RHM2"/>
    <mergeCell ref="RHN1:RHN2"/>
    <mergeCell ref="RHO1:RHO2"/>
    <mergeCell ref="RHD1:RHD2"/>
    <mergeCell ref="RHE1:RHE2"/>
    <mergeCell ref="RHF1:RHF2"/>
    <mergeCell ref="RHG1:RHG2"/>
    <mergeCell ref="RHH1:RHH2"/>
    <mergeCell ref="RHI1:RHI2"/>
    <mergeCell ref="RGX1:RGX2"/>
    <mergeCell ref="RGY1:RGY2"/>
    <mergeCell ref="RGZ1:RGZ2"/>
    <mergeCell ref="RHA1:RHA2"/>
    <mergeCell ref="RHB1:RHB2"/>
    <mergeCell ref="RHC1:RHC2"/>
    <mergeCell ref="RGR1:RGR2"/>
    <mergeCell ref="RGS1:RGS2"/>
    <mergeCell ref="RGT1:RGT2"/>
    <mergeCell ref="RGU1:RGU2"/>
    <mergeCell ref="RGV1:RGV2"/>
    <mergeCell ref="RGW1:RGW2"/>
    <mergeCell ref="RGL1:RGL2"/>
    <mergeCell ref="RGM1:RGM2"/>
    <mergeCell ref="RGN1:RGN2"/>
    <mergeCell ref="RGO1:RGO2"/>
    <mergeCell ref="RGP1:RGP2"/>
    <mergeCell ref="RGQ1:RGQ2"/>
    <mergeCell ref="RGF1:RGF2"/>
    <mergeCell ref="RGG1:RGG2"/>
    <mergeCell ref="RGH1:RGH2"/>
    <mergeCell ref="RGI1:RGI2"/>
    <mergeCell ref="RGJ1:RGJ2"/>
    <mergeCell ref="RGK1:RGK2"/>
    <mergeCell ref="RFZ1:RFZ2"/>
    <mergeCell ref="RGA1:RGA2"/>
    <mergeCell ref="RGB1:RGB2"/>
    <mergeCell ref="RGC1:RGC2"/>
    <mergeCell ref="RGD1:RGD2"/>
    <mergeCell ref="RGE1:RGE2"/>
    <mergeCell ref="RFT1:RFT2"/>
    <mergeCell ref="RFU1:RFU2"/>
    <mergeCell ref="RFV1:RFV2"/>
    <mergeCell ref="RFW1:RFW2"/>
    <mergeCell ref="RFX1:RFX2"/>
    <mergeCell ref="RFY1:RFY2"/>
    <mergeCell ref="RFN1:RFN2"/>
    <mergeCell ref="RFO1:RFO2"/>
    <mergeCell ref="RFP1:RFP2"/>
    <mergeCell ref="RFQ1:RFQ2"/>
    <mergeCell ref="RFR1:RFR2"/>
    <mergeCell ref="RFS1:RFS2"/>
    <mergeCell ref="RFH1:RFH2"/>
    <mergeCell ref="RFI1:RFI2"/>
    <mergeCell ref="RFJ1:RFJ2"/>
    <mergeCell ref="RFK1:RFK2"/>
    <mergeCell ref="RFL1:RFL2"/>
    <mergeCell ref="RFM1:RFM2"/>
    <mergeCell ref="RFB1:RFB2"/>
    <mergeCell ref="RFC1:RFC2"/>
    <mergeCell ref="RFD1:RFD2"/>
    <mergeCell ref="RFE1:RFE2"/>
    <mergeCell ref="RFF1:RFF2"/>
    <mergeCell ref="RFG1:RFG2"/>
    <mergeCell ref="REV1:REV2"/>
    <mergeCell ref="REW1:REW2"/>
    <mergeCell ref="REX1:REX2"/>
    <mergeCell ref="REY1:REY2"/>
    <mergeCell ref="REZ1:REZ2"/>
    <mergeCell ref="RFA1:RFA2"/>
    <mergeCell ref="REP1:REP2"/>
    <mergeCell ref="REQ1:REQ2"/>
    <mergeCell ref="RER1:RER2"/>
    <mergeCell ref="RES1:RES2"/>
    <mergeCell ref="RET1:RET2"/>
    <mergeCell ref="REU1:REU2"/>
    <mergeCell ref="REJ1:REJ2"/>
    <mergeCell ref="REK1:REK2"/>
    <mergeCell ref="REL1:REL2"/>
    <mergeCell ref="REM1:REM2"/>
    <mergeCell ref="REN1:REN2"/>
    <mergeCell ref="REO1:REO2"/>
    <mergeCell ref="RED1:RED2"/>
    <mergeCell ref="REE1:REE2"/>
    <mergeCell ref="REF1:REF2"/>
    <mergeCell ref="REG1:REG2"/>
    <mergeCell ref="REH1:REH2"/>
    <mergeCell ref="REI1:REI2"/>
    <mergeCell ref="RDX1:RDX2"/>
    <mergeCell ref="RDY1:RDY2"/>
    <mergeCell ref="RDZ1:RDZ2"/>
    <mergeCell ref="REA1:REA2"/>
    <mergeCell ref="REB1:REB2"/>
    <mergeCell ref="REC1:REC2"/>
    <mergeCell ref="RDR1:RDR2"/>
    <mergeCell ref="RDS1:RDS2"/>
    <mergeCell ref="RDT1:RDT2"/>
    <mergeCell ref="RDU1:RDU2"/>
    <mergeCell ref="RDV1:RDV2"/>
    <mergeCell ref="RDW1:RDW2"/>
    <mergeCell ref="RDL1:RDL2"/>
    <mergeCell ref="RDM1:RDM2"/>
    <mergeCell ref="RDN1:RDN2"/>
    <mergeCell ref="RDO1:RDO2"/>
    <mergeCell ref="RDP1:RDP2"/>
    <mergeCell ref="RDQ1:RDQ2"/>
    <mergeCell ref="RDF1:RDF2"/>
    <mergeCell ref="RDG1:RDG2"/>
    <mergeCell ref="RDH1:RDH2"/>
    <mergeCell ref="RDI1:RDI2"/>
    <mergeCell ref="RDJ1:RDJ2"/>
    <mergeCell ref="RDK1:RDK2"/>
    <mergeCell ref="RCZ1:RCZ2"/>
    <mergeCell ref="RDA1:RDA2"/>
    <mergeCell ref="RDB1:RDB2"/>
    <mergeCell ref="RDC1:RDC2"/>
    <mergeCell ref="RDD1:RDD2"/>
    <mergeCell ref="RDE1:RDE2"/>
    <mergeCell ref="RCT1:RCT2"/>
    <mergeCell ref="RCU1:RCU2"/>
    <mergeCell ref="RCV1:RCV2"/>
    <mergeCell ref="RCW1:RCW2"/>
    <mergeCell ref="RCX1:RCX2"/>
    <mergeCell ref="RCY1:RCY2"/>
    <mergeCell ref="RCN1:RCN2"/>
    <mergeCell ref="RCO1:RCO2"/>
    <mergeCell ref="RCP1:RCP2"/>
    <mergeCell ref="RCQ1:RCQ2"/>
    <mergeCell ref="RCR1:RCR2"/>
    <mergeCell ref="RCS1:RCS2"/>
    <mergeCell ref="RCH1:RCH2"/>
    <mergeCell ref="RCI1:RCI2"/>
    <mergeCell ref="RCJ1:RCJ2"/>
    <mergeCell ref="RCK1:RCK2"/>
    <mergeCell ref="RCL1:RCL2"/>
    <mergeCell ref="RCM1:RCM2"/>
    <mergeCell ref="RCB1:RCB2"/>
    <mergeCell ref="RCC1:RCC2"/>
    <mergeCell ref="RCD1:RCD2"/>
    <mergeCell ref="RCE1:RCE2"/>
    <mergeCell ref="RCF1:RCF2"/>
    <mergeCell ref="RCG1:RCG2"/>
    <mergeCell ref="RBV1:RBV2"/>
    <mergeCell ref="RBW1:RBW2"/>
    <mergeCell ref="RBX1:RBX2"/>
    <mergeCell ref="RBY1:RBY2"/>
    <mergeCell ref="RBZ1:RBZ2"/>
    <mergeCell ref="RCA1:RCA2"/>
    <mergeCell ref="RBP1:RBP2"/>
    <mergeCell ref="RBQ1:RBQ2"/>
    <mergeCell ref="RBR1:RBR2"/>
    <mergeCell ref="RBS1:RBS2"/>
    <mergeCell ref="RBT1:RBT2"/>
    <mergeCell ref="RBU1:RBU2"/>
    <mergeCell ref="RBJ1:RBJ2"/>
    <mergeCell ref="RBK1:RBK2"/>
    <mergeCell ref="RBL1:RBL2"/>
    <mergeCell ref="RBM1:RBM2"/>
    <mergeCell ref="RBN1:RBN2"/>
    <mergeCell ref="RBO1:RBO2"/>
    <mergeCell ref="RBD1:RBD2"/>
    <mergeCell ref="RBE1:RBE2"/>
    <mergeCell ref="RBF1:RBF2"/>
    <mergeCell ref="RBG1:RBG2"/>
    <mergeCell ref="RBH1:RBH2"/>
    <mergeCell ref="RBI1:RBI2"/>
    <mergeCell ref="RAX1:RAX2"/>
    <mergeCell ref="RAY1:RAY2"/>
    <mergeCell ref="RAZ1:RAZ2"/>
    <mergeCell ref="RBA1:RBA2"/>
    <mergeCell ref="RBB1:RBB2"/>
    <mergeCell ref="RBC1:RBC2"/>
    <mergeCell ref="RAR1:RAR2"/>
    <mergeCell ref="RAS1:RAS2"/>
    <mergeCell ref="RAT1:RAT2"/>
    <mergeCell ref="RAU1:RAU2"/>
    <mergeCell ref="RAV1:RAV2"/>
    <mergeCell ref="RAW1:RAW2"/>
    <mergeCell ref="RAL1:RAL2"/>
    <mergeCell ref="RAM1:RAM2"/>
    <mergeCell ref="RAN1:RAN2"/>
    <mergeCell ref="RAO1:RAO2"/>
    <mergeCell ref="RAP1:RAP2"/>
    <mergeCell ref="RAQ1:RAQ2"/>
    <mergeCell ref="RAF1:RAF2"/>
    <mergeCell ref="RAG1:RAG2"/>
    <mergeCell ref="RAH1:RAH2"/>
    <mergeCell ref="RAI1:RAI2"/>
    <mergeCell ref="RAJ1:RAJ2"/>
    <mergeCell ref="RAK1:RAK2"/>
    <mergeCell ref="QZZ1:QZZ2"/>
    <mergeCell ref="RAA1:RAA2"/>
    <mergeCell ref="RAB1:RAB2"/>
    <mergeCell ref="RAC1:RAC2"/>
    <mergeCell ref="RAD1:RAD2"/>
    <mergeCell ref="RAE1:RAE2"/>
    <mergeCell ref="QZT1:QZT2"/>
    <mergeCell ref="QZU1:QZU2"/>
    <mergeCell ref="QZV1:QZV2"/>
    <mergeCell ref="QZW1:QZW2"/>
    <mergeCell ref="QZX1:QZX2"/>
    <mergeCell ref="QZY1:QZY2"/>
    <mergeCell ref="QZN1:QZN2"/>
    <mergeCell ref="QZO1:QZO2"/>
    <mergeCell ref="QZP1:QZP2"/>
    <mergeCell ref="QZQ1:QZQ2"/>
    <mergeCell ref="QZR1:QZR2"/>
    <mergeCell ref="QZS1:QZS2"/>
    <mergeCell ref="QZH1:QZH2"/>
    <mergeCell ref="QZI1:QZI2"/>
    <mergeCell ref="QZJ1:QZJ2"/>
    <mergeCell ref="QZK1:QZK2"/>
    <mergeCell ref="QZL1:QZL2"/>
    <mergeCell ref="QZM1:QZM2"/>
    <mergeCell ref="QZB1:QZB2"/>
    <mergeCell ref="QZC1:QZC2"/>
    <mergeCell ref="QZD1:QZD2"/>
    <mergeCell ref="QZE1:QZE2"/>
    <mergeCell ref="QZF1:QZF2"/>
    <mergeCell ref="QZG1:QZG2"/>
    <mergeCell ref="QYV1:QYV2"/>
    <mergeCell ref="QYW1:QYW2"/>
    <mergeCell ref="QYX1:QYX2"/>
    <mergeCell ref="QYY1:QYY2"/>
    <mergeCell ref="QYZ1:QYZ2"/>
    <mergeCell ref="QZA1:QZA2"/>
    <mergeCell ref="QYP1:QYP2"/>
    <mergeCell ref="QYQ1:QYQ2"/>
    <mergeCell ref="QYR1:QYR2"/>
    <mergeCell ref="QYS1:QYS2"/>
    <mergeCell ref="QYT1:QYT2"/>
    <mergeCell ref="QYU1:QYU2"/>
    <mergeCell ref="QYJ1:QYJ2"/>
    <mergeCell ref="QYK1:QYK2"/>
    <mergeCell ref="QYL1:QYL2"/>
    <mergeCell ref="QYM1:QYM2"/>
    <mergeCell ref="QYN1:QYN2"/>
    <mergeCell ref="QYO1:QYO2"/>
    <mergeCell ref="QYD1:QYD2"/>
    <mergeCell ref="QYE1:QYE2"/>
    <mergeCell ref="QYF1:QYF2"/>
    <mergeCell ref="QYG1:QYG2"/>
    <mergeCell ref="QYH1:QYH2"/>
    <mergeCell ref="QYI1:QYI2"/>
    <mergeCell ref="QXX1:QXX2"/>
    <mergeCell ref="QXY1:QXY2"/>
    <mergeCell ref="QXZ1:QXZ2"/>
    <mergeCell ref="QYA1:QYA2"/>
    <mergeCell ref="QYB1:QYB2"/>
    <mergeCell ref="QYC1:QYC2"/>
    <mergeCell ref="QXR1:QXR2"/>
    <mergeCell ref="QXS1:QXS2"/>
    <mergeCell ref="QXT1:QXT2"/>
    <mergeCell ref="QXU1:QXU2"/>
    <mergeCell ref="QXV1:QXV2"/>
    <mergeCell ref="QXW1:QXW2"/>
    <mergeCell ref="QXL1:QXL2"/>
    <mergeCell ref="QXM1:QXM2"/>
    <mergeCell ref="QXN1:QXN2"/>
    <mergeCell ref="QXO1:QXO2"/>
    <mergeCell ref="QXP1:QXP2"/>
    <mergeCell ref="QXQ1:QXQ2"/>
    <mergeCell ref="QXF1:QXF2"/>
    <mergeCell ref="QXG1:QXG2"/>
    <mergeCell ref="QXH1:QXH2"/>
    <mergeCell ref="QXI1:QXI2"/>
    <mergeCell ref="QXJ1:QXJ2"/>
    <mergeCell ref="QXK1:QXK2"/>
    <mergeCell ref="QWZ1:QWZ2"/>
    <mergeCell ref="QXA1:QXA2"/>
    <mergeCell ref="QXB1:QXB2"/>
    <mergeCell ref="QXC1:QXC2"/>
    <mergeCell ref="QXD1:QXD2"/>
    <mergeCell ref="QXE1:QXE2"/>
    <mergeCell ref="QWT1:QWT2"/>
    <mergeCell ref="QWU1:QWU2"/>
    <mergeCell ref="QWV1:QWV2"/>
    <mergeCell ref="QWW1:QWW2"/>
    <mergeCell ref="QWX1:QWX2"/>
    <mergeCell ref="QWY1:QWY2"/>
    <mergeCell ref="QWN1:QWN2"/>
    <mergeCell ref="QWO1:QWO2"/>
    <mergeCell ref="QWP1:QWP2"/>
    <mergeCell ref="QWQ1:QWQ2"/>
    <mergeCell ref="QWR1:QWR2"/>
    <mergeCell ref="QWS1:QWS2"/>
    <mergeCell ref="QWH1:QWH2"/>
    <mergeCell ref="QWI1:QWI2"/>
    <mergeCell ref="QWJ1:QWJ2"/>
    <mergeCell ref="QWK1:QWK2"/>
    <mergeCell ref="QWL1:QWL2"/>
    <mergeCell ref="QWM1:QWM2"/>
    <mergeCell ref="QWB1:QWB2"/>
    <mergeCell ref="QWC1:QWC2"/>
    <mergeCell ref="QWD1:QWD2"/>
    <mergeCell ref="QWE1:QWE2"/>
    <mergeCell ref="QWF1:QWF2"/>
    <mergeCell ref="QWG1:QWG2"/>
    <mergeCell ref="QVV1:QVV2"/>
    <mergeCell ref="QVW1:QVW2"/>
    <mergeCell ref="QVX1:QVX2"/>
    <mergeCell ref="QVY1:QVY2"/>
    <mergeCell ref="QVZ1:QVZ2"/>
    <mergeCell ref="QWA1:QWA2"/>
    <mergeCell ref="QVP1:QVP2"/>
    <mergeCell ref="QVQ1:QVQ2"/>
    <mergeCell ref="QVR1:QVR2"/>
    <mergeCell ref="QVS1:QVS2"/>
    <mergeCell ref="QVT1:QVT2"/>
    <mergeCell ref="QVU1:QVU2"/>
    <mergeCell ref="QVJ1:QVJ2"/>
    <mergeCell ref="QVK1:QVK2"/>
    <mergeCell ref="QVL1:QVL2"/>
    <mergeCell ref="QVM1:QVM2"/>
    <mergeCell ref="QVN1:QVN2"/>
    <mergeCell ref="QVO1:QVO2"/>
    <mergeCell ref="QVD1:QVD2"/>
    <mergeCell ref="QVE1:QVE2"/>
    <mergeCell ref="QVF1:QVF2"/>
    <mergeCell ref="QVG1:QVG2"/>
    <mergeCell ref="QVH1:QVH2"/>
    <mergeCell ref="QVI1:QVI2"/>
    <mergeCell ref="QUX1:QUX2"/>
    <mergeCell ref="QUY1:QUY2"/>
    <mergeCell ref="QUZ1:QUZ2"/>
    <mergeCell ref="QVA1:QVA2"/>
    <mergeCell ref="QVB1:QVB2"/>
    <mergeCell ref="QVC1:QVC2"/>
    <mergeCell ref="QUR1:QUR2"/>
    <mergeCell ref="QUS1:QUS2"/>
    <mergeCell ref="QUT1:QUT2"/>
    <mergeCell ref="QUU1:QUU2"/>
    <mergeCell ref="QUV1:QUV2"/>
    <mergeCell ref="QUW1:QUW2"/>
    <mergeCell ref="QUL1:QUL2"/>
    <mergeCell ref="QUM1:QUM2"/>
    <mergeCell ref="QUN1:QUN2"/>
    <mergeCell ref="QUO1:QUO2"/>
    <mergeCell ref="QUP1:QUP2"/>
    <mergeCell ref="QUQ1:QUQ2"/>
    <mergeCell ref="QUF1:QUF2"/>
    <mergeCell ref="QUG1:QUG2"/>
    <mergeCell ref="QUH1:QUH2"/>
    <mergeCell ref="QUI1:QUI2"/>
    <mergeCell ref="QUJ1:QUJ2"/>
    <mergeCell ref="QUK1:QUK2"/>
    <mergeCell ref="QTZ1:QTZ2"/>
    <mergeCell ref="QUA1:QUA2"/>
    <mergeCell ref="QUB1:QUB2"/>
    <mergeCell ref="QUC1:QUC2"/>
    <mergeCell ref="QUD1:QUD2"/>
    <mergeCell ref="QUE1:QUE2"/>
    <mergeCell ref="QTT1:QTT2"/>
    <mergeCell ref="QTU1:QTU2"/>
    <mergeCell ref="QTV1:QTV2"/>
    <mergeCell ref="QTW1:QTW2"/>
    <mergeCell ref="QTX1:QTX2"/>
    <mergeCell ref="QTY1:QTY2"/>
    <mergeCell ref="QTN1:QTN2"/>
    <mergeCell ref="QTO1:QTO2"/>
    <mergeCell ref="QTP1:QTP2"/>
    <mergeCell ref="QTQ1:QTQ2"/>
    <mergeCell ref="QTR1:QTR2"/>
    <mergeCell ref="QTS1:QTS2"/>
    <mergeCell ref="QTH1:QTH2"/>
    <mergeCell ref="QTI1:QTI2"/>
    <mergeCell ref="QTJ1:QTJ2"/>
    <mergeCell ref="QTK1:QTK2"/>
    <mergeCell ref="QTL1:QTL2"/>
    <mergeCell ref="QTM1:QTM2"/>
    <mergeCell ref="QTB1:QTB2"/>
    <mergeCell ref="QTC1:QTC2"/>
    <mergeCell ref="QTD1:QTD2"/>
    <mergeCell ref="QTE1:QTE2"/>
    <mergeCell ref="QTF1:QTF2"/>
    <mergeCell ref="QTG1:QTG2"/>
    <mergeCell ref="QSV1:QSV2"/>
    <mergeCell ref="QSW1:QSW2"/>
    <mergeCell ref="QSX1:QSX2"/>
    <mergeCell ref="QSY1:QSY2"/>
    <mergeCell ref="QSZ1:QSZ2"/>
    <mergeCell ref="QTA1:QTA2"/>
    <mergeCell ref="QSP1:QSP2"/>
    <mergeCell ref="QSQ1:QSQ2"/>
    <mergeCell ref="QSR1:QSR2"/>
    <mergeCell ref="QSS1:QSS2"/>
    <mergeCell ref="QST1:QST2"/>
    <mergeCell ref="QSU1:QSU2"/>
    <mergeCell ref="QSJ1:QSJ2"/>
    <mergeCell ref="QSK1:QSK2"/>
    <mergeCell ref="QSL1:QSL2"/>
    <mergeCell ref="QSM1:QSM2"/>
    <mergeCell ref="QSN1:QSN2"/>
    <mergeCell ref="QSO1:QSO2"/>
    <mergeCell ref="QSD1:QSD2"/>
    <mergeCell ref="QSE1:QSE2"/>
    <mergeCell ref="QSF1:QSF2"/>
    <mergeCell ref="QSG1:QSG2"/>
    <mergeCell ref="QSH1:QSH2"/>
    <mergeCell ref="QSI1:QSI2"/>
    <mergeCell ref="QRX1:QRX2"/>
    <mergeCell ref="QRY1:QRY2"/>
    <mergeCell ref="QRZ1:QRZ2"/>
    <mergeCell ref="QSA1:QSA2"/>
    <mergeCell ref="QSB1:QSB2"/>
    <mergeCell ref="QSC1:QSC2"/>
    <mergeCell ref="QRR1:QRR2"/>
    <mergeCell ref="QRS1:QRS2"/>
    <mergeCell ref="QRT1:QRT2"/>
    <mergeCell ref="QRU1:QRU2"/>
    <mergeCell ref="QRV1:QRV2"/>
    <mergeCell ref="QRW1:QRW2"/>
    <mergeCell ref="QRL1:QRL2"/>
    <mergeCell ref="QRM1:QRM2"/>
    <mergeCell ref="QRN1:QRN2"/>
    <mergeCell ref="QRO1:QRO2"/>
    <mergeCell ref="QRP1:QRP2"/>
    <mergeCell ref="QRQ1:QRQ2"/>
    <mergeCell ref="QRF1:QRF2"/>
    <mergeCell ref="QRG1:QRG2"/>
    <mergeCell ref="QRH1:QRH2"/>
    <mergeCell ref="QRI1:QRI2"/>
    <mergeCell ref="QRJ1:QRJ2"/>
    <mergeCell ref="QRK1:QRK2"/>
    <mergeCell ref="QQZ1:QQZ2"/>
    <mergeCell ref="QRA1:QRA2"/>
    <mergeCell ref="QRB1:QRB2"/>
    <mergeCell ref="QRC1:QRC2"/>
    <mergeCell ref="QRD1:QRD2"/>
    <mergeCell ref="QRE1:QRE2"/>
    <mergeCell ref="QQT1:QQT2"/>
    <mergeCell ref="QQU1:QQU2"/>
    <mergeCell ref="QQV1:QQV2"/>
    <mergeCell ref="QQW1:QQW2"/>
    <mergeCell ref="QQX1:QQX2"/>
    <mergeCell ref="QQY1:QQY2"/>
    <mergeCell ref="QQN1:QQN2"/>
    <mergeCell ref="QQO1:QQO2"/>
    <mergeCell ref="QQP1:QQP2"/>
    <mergeCell ref="QQQ1:QQQ2"/>
    <mergeCell ref="QQR1:QQR2"/>
    <mergeCell ref="QQS1:QQS2"/>
    <mergeCell ref="QQH1:QQH2"/>
    <mergeCell ref="QQI1:QQI2"/>
    <mergeCell ref="QQJ1:QQJ2"/>
    <mergeCell ref="QQK1:QQK2"/>
    <mergeCell ref="QQL1:QQL2"/>
    <mergeCell ref="QQM1:QQM2"/>
    <mergeCell ref="QQB1:QQB2"/>
    <mergeCell ref="QQC1:QQC2"/>
    <mergeCell ref="QQD1:QQD2"/>
    <mergeCell ref="QQE1:QQE2"/>
    <mergeCell ref="QQF1:QQF2"/>
    <mergeCell ref="QQG1:QQG2"/>
    <mergeCell ref="QPV1:QPV2"/>
    <mergeCell ref="QPW1:QPW2"/>
    <mergeCell ref="QPX1:QPX2"/>
    <mergeCell ref="QPY1:QPY2"/>
    <mergeCell ref="QPZ1:QPZ2"/>
    <mergeCell ref="QQA1:QQA2"/>
    <mergeCell ref="QPP1:QPP2"/>
    <mergeCell ref="QPQ1:QPQ2"/>
    <mergeCell ref="QPR1:QPR2"/>
    <mergeCell ref="QPS1:QPS2"/>
    <mergeCell ref="QPT1:QPT2"/>
    <mergeCell ref="QPU1:QPU2"/>
    <mergeCell ref="QPJ1:QPJ2"/>
    <mergeCell ref="QPK1:QPK2"/>
    <mergeCell ref="QPL1:QPL2"/>
    <mergeCell ref="QPM1:QPM2"/>
    <mergeCell ref="QPN1:QPN2"/>
    <mergeCell ref="QPO1:QPO2"/>
    <mergeCell ref="QPD1:QPD2"/>
    <mergeCell ref="QPE1:QPE2"/>
    <mergeCell ref="QPF1:QPF2"/>
    <mergeCell ref="QPG1:QPG2"/>
    <mergeCell ref="QPH1:QPH2"/>
    <mergeCell ref="QPI1:QPI2"/>
    <mergeCell ref="QOX1:QOX2"/>
    <mergeCell ref="QOY1:QOY2"/>
    <mergeCell ref="QOZ1:QOZ2"/>
    <mergeCell ref="QPA1:QPA2"/>
    <mergeCell ref="QPB1:QPB2"/>
    <mergeCell ref="QPC1:QPC2"/>
    <mergeCell ref="QOR1:QOR2"/>
    <mergeCell ref="QOS1:QOS2"/>
    <mergeCell ref="QOT1:QOT2"/>
    <mergeCell ref="QOU1:QOU2"/>
    <mergeCell ref="QOV1:QOV2"/>
    <mergeCell ref="QOW1:QOW2"/>
    <mergeCell ref="QOL1:QOL2"/>
    <mergeCell ref="QOM1:QOM2"/>
    <mergeCell ref="QON1:QON2"/>
    <mergeCell ref="QOO1:QOO2"/>
    <mergeCell ref="QOP1:QOP2"/>
    <mergeCell ref="QOQ1:QOQ2"/>
    <mergeCell ref="QOF1:QOF2"/>
    <mergeCell ref="QOG1:QOG2"/>
    <mergeCell ref="QOH1:QOH2"/>
    <mergeCell ref="QOI1:QOI2"/>
    <mergeCell ref="QOJ1:QOJ2"/>
    <mergeCell ref="QOK1:QOK2"/>
    <mergeCell ref="QNZ1:QNZ2"/>
    <mergeCell ref="QOA1:QOA2"/>
    <mergeCell ref="QOB1:QOB2"/>
    <mergeCell ref="QOC1:QOC2"/>
    <mergeCell ref="QOD1:QOD2"/>
    <mergeCell ref="QOE1:QOE2"/>
    <mergeCell ref="QNT1:QNT2"/>
    <mergeCell ref="QNU1:QNU2"/>
    <mergeCell ref="QNV1:QNV2"/>
    <mergeCell ref="QNW1:QNW2"/>
    <mergeCell ref="QNX1:QNX2"/>
    <mergeCell ref="QNY1:QNY2"/>
    <mergeCell ref="QNN1:QNN2"/>
    <mergeCell ref="QNO1:QNO2"/>
    <mergeCell ref="QNP1:QNP2"/>
    <mergeCell ref="QNQ1:QNQ2"/>
    <mergeCell ref="QNR1:QNR2"/>
    <mergeCell ref="QNS1:QNS2"/>
    <mergeCell ref="QNH1:QNH2"/>
    <mergeCell ref="QNI1:QNI2"/>
    <mergeCell ref="QNJ1:QNJ2"/>
    <mergeCell ref="QNK1:QNK2"/>
    <mergeCell ref="QNL1:QNL2"/>
    <mergeCell ref="QNM1:QNM2"/>
    <mergeCell ref="QNB1:QNB2"/>
    <mergeCell ref="QNC1:QNC2"/>
    <mergeCell ref="QND1:QND2"/>
    <mergeCell ref="QNE1:QNE2"/>
    <mergeCell ref="QNF1:QNF2"/>
    <mergeCell ref="QNG1:QNG2"/>
    <mergeCell ref="QMV1:QMV2"/>
    <mergeCell ref="QMW1:QMW2"/>
    <mergeCell ref="QMX1:QMX2"/>
    <mergeCell ref="QMY1:QMY2"/>
    <mergeCell ref="QMZ1:QMZ2"/>
    <mergeCell ref="QNA1:QNA2"/>
    <mergeCell ref="QMP1:QMP2"/>
    <mergeCell ref="QMQ1:QMQ2"/>
    <mergeCell ref="QMR1:QMR2"/>
    <mergeCell ref="QMS1:QMS2"/>
    <mergeCell ref="QMT1:QMT2"/>
    <mergeCell ref="QMU1:QMU2"/>
    <mergeCell ref="QMJ1:QMJ2"/>
    <mergeCell ref="QMK1:QMK2"/>
    <mergeCell ref="QML1:QML2"/>
    <mergeCell ref="QMM1:QMM2"/>
    <mergeCell ref="QMN1:QMN2"/>
    <mergeCell ref="QMO1:QMO2"/>
    <mergeCell ref="QMD1:QMD2"/>
    <mergeCell ref="QME1:QME2"/>
    <mergeCell ref="QMF1:QMF2"/>
    <mergeCell ref="QMG1:QMG2"/>
    <mergeCell ref="QMH1:QMH2"/>
    <mergeCell ref="QMI1:QMI2"/>
    <mergeCell ref="QLX1:QLX2"/>
    <mergeCell ref="QLY1:QLY2"/>
    <mergeCell ref="QLZ1:QLZ2"/>
    <mergeCell ref="QMA1:QMA2"/>
    <mergeCell ref="QMB1:QMB2"/>
    <mergeCell ref="QMC1:QMC2"/>
    <mergeCell ref="QLR1:QLR2"/>
    <mergeCell ref="QLS1:QLS2"/>
    <mergeCell ref="QLT1:QLT2"/>
    <mergeCell ref="QLU1:QLU2"/>
    <mergeCell ref="QLV1:QLV2"/>
    <mergeCell ref="QLW1:QLW2"/>
    <mergeCell ref="QLL1:QLL2"/>
    <mergeCell ref="QLM1:QLM2"/>
    <mergeCell ref="QLN1:QLN2"/>
    <mergeCell ref="QLO1:QLO2"/>
    <mergeCell ref="QLP1:QLP2"/>
    <mergeCell ref="QLQ1:QLQ2"/>
    <mergeCell ref="QLF1:QLF2"/>
    <mergeCell ref="QLG1:QLG2"/>
    <mergeCell ref="QLH1:QLH2"/>
    <mergeCell ref="QLI1:QLI2"/>
    <mergeCell ref="QLJ1:QLJ2"/>
    <mergeCell ref="QLK1:QLK2"/>
    <mergeCell ref="QKZ1:QKZ2"/>
    <mergeCell ref="QLA1:QLA2"/>
    <mergeCell ref="QLB1:QLB2"/>
    <mergeCell ref="QLC1:QLC2"/>
    <mergeCell ref="QLD1:QLD2"/>
    <mergeCell ref="QLE1:QLE2"/>
    <mergeCell ref="QKT1:QKT2"/>
    <mergeCell ref="QKU1:QKU2"/>
    <mergeCell ref="QKV1:QKV2"/>
    <mergeCell ref="QKW1:QKW2"/>
    <mergeCell ref="QKX1:QKX2"/>
    <mergeCell ref="QKY1:QKY2"/>
    <mergeCell ref="QKN1:QKN2"/>
    <mergeCell ref="QKO1:QKO2"/>
    <mergeCell ref="QKP1:QKP2"/>
    <mergeCell ref="QKQ1:QKQ2"/>
    <mergeCell ref="QKR1:QKR2"/>
    <mergeCell ref="QKS1:QKS2"/>
    <mergeCell ref="QKH1:QKH2"/>
    <mergeCell ref="QKI1:QKI2"/>
    <mergeCell ref="QKJ1:QKJ2"/>
    <mergeCell ref="QKK1:QKK2"/>
    <mergeCell ref="QKL1:QKL2"/>
    <mergeCell ref="QKM1:QKM2"/>
    <mergeCell ref="QKB1:QKB2"/>
    <mergeCell ref="QKC1:QKC2"/>
    <mergeCell ref="QKD1:QKD2"/>
    <mergeCell ref="QKE1:QKE2"/>
    <mergeCell ref="QKF1:QKF2"/>
    <mergeCell ref="QKG1:QKG2"/>
    <mergeCell ref="QJV1:QJV2"/>
    <mergeCell ref="QJW1:QJW2"/>
    <mergeCell ref="QJX1:QJX2"/>
    <mergeCell ref="QJY1:QJY2"/>
    <mergeCell ref="QJZ1:QJZ2"/>
    <mergeCell ref="QKA1:QKA2"/>
    <mergeCell ref="QJP1:QJP2"/>
    <mergeCell ref="QJQ1:QJQ2"/>
    <mergeCell ref="QJR1:QJR2"/>
    <mergeCell ref="QJS1:QJS2"/>
    <mergeCell ref="QJT1:QJT2"/>
    <mergeCell ref="QJU1:QJU2"/>
    <mergeCell ref="QJJ1:QJJ2"/>
    <mergeCell ref="QJK1:QJK2"/>
    <mergeCell ref="QJL1:QJL2"/>
    <mergeCell ref="QJM1:QJM2"/>
    <mergeCell ref="QJN1:QJN2"/>
    <mergeCell ref="QJO1:QJO2"/>
    <mergeCell ref="QJD1:QJD2"/>
    <mergeCell ref="QJE1:QJE2"/>
    <mergeCell ref="QJF1:QJF2"/>
    <mergeCell ref="QJG1:QJG2"/>
    <mergeCell ref="QJH1:QJH2"/>
    <mergeCell ref="QJI1:QJI2"/>
    <mergeCell ref="QIX1:QIX2"/>
    <mergeCell ref="QIY1:QIY2"/>
    <mergeCell ref="QIZ1:QIZ2"/>
    <mergeCell ref="QJA1:QJA2"/>
    <mergeCell ref="QJB1:QJB2"/>
    <mergeCell ref="QJC1:QJC2"/>
    <mergeCell ref="QIR1:QIR2"/>
    <mergeCell ref="QIS1:QIS2"/>
    <mergeCell ref="QIT1:QIT2"/>
    <mergeCell ref="QIU1:QIU2"/>
    <mergeCell ref="QIV1:QIV2"/>
    <mergeCell ref="QIW1:QIW2"/>
    <mergeCell ref="QIL1:QIL2"/>
    <mergeCell ref="QIM1:QIM2"/>
    <mergeCell ref="QIN1:QIN2"/>
    <mergeCell ref="QIO1:QIO2"/>
    <mergeCell ref="QIP1:QIP2"/>
    <mergeCell ref="QIQ1:QIQ2"/>
    <mergeCell ref="QIF1:QIF2"/>
    <mergeCell ref="QIG1:QIG2"/>
    <mergeCell ref="QIH1:QIH2"/>
    <mergeCell ref="QII1:QII2"/>
    <mergeCell ref="QIJ1:QIJ2"/>
    <mergeCell ref="QIK1:QIK2"/>
    <mergeCell ref="QHZ1:QHZ2"/>
    <mergeCell ref="QIA1:QIA2"/>
    <mergeCell ref="QIB1:QIB2"/>
    <mergeCell ref="QIC1:QIC2"/>
    <mergeCell ref="QID1:QID2"/>
    <mergeCell ref="QIE1:QIE2"/>
    <mergeCell ref="QHT1:QHT2"/>
    <mergeCell ref="QHU1:QHU2"/>
    <mergeCell ref="QHV1:QHV2"/>
    <mergeCell ref="QHW1:QHW2"/>
    <mergeCell ref="QHX1:QHX2"/>
    <mergeCell ref="QHY1:QHY2"/>
    <mergeCell ref="QHN1:QHN2"/>
    <mergeCell ref="QHO1:QHO2"/>
    <mergeCell ref="QHP1:QHP2"/>
    <mergeCell ref="QHQ1:QHQ2"/>
    <mergeCell ref="QHR1:QHR2"/>
    <mergeCell ref="QHS1:QHS2"/>
    <mergeCell ref="QHH1:QHH2"/>
    <mergeCell ref="QHI1:QHI2"/>
    <mergeCell ref="QHJ1:QHJ2"/>
    <mergeCell ref="QHK1:QHK2"/>
    <mergeCell ref="QHL1:QHL2"/>
    <mergeCell ref="QHM1:QHM2"/>
    <mergeCell ref="QHB1:QHB2"/>
    <mergeCell ref="QHC1:QHC2"/>
    <mergeCell ref="QHD1:QHD2"/>
    <mergeCell ref="QHE1:QHE2"/>
    <mergeCell ref="QHF1:QHF2"/>
    <mergeCell ref="QHG1:QHG2"/>
    <mergeCell ref="QGV1:QGV2"/>
    <mergeCell ref="QGW1:QGW2"/>
    <mergeCell ref="QGX1:QGX2"/>
    <mergeCell ref="QGY1:QGY2"/>
    <mergeCell ref="QGZ1:QGZ2"/>
    <mergeCell ref="QHA1:QHA2"/>
    <mergeCell ref="QGP1:QGP2"/>
    <mergeCell ref="QGQ1:QGQ2"/>
    <mergeCell ref="QGR1:QGR2"/>
    <mergeCell ref="QGS1:QGS2"/>
    <mergeCell ref="QGT1:QGT2"/>
    <mergeCell ref="QGU1:QGU2"/>
    <mergeCell ref="QGJ1:QGJ2"/>
    <mergeCell ref="QGK1:QGK2"/>
    <mergeCell ref="QGL1:QGL2"/>
    <mergeCell ref="QGM1:QGM2"/>
    <mergeCell ref="QGN1:QGN2"/>
    <mergeCell ref="QGO1:QGO2"/>
    <mergeCell ref="QGD1:QGD2"/>
    <mergeCell ref="QGE1:QGE2"/>
    <mergeCell ref="QGF1:QGF2"/>
    <mergeCell ref="QGG1:QGG2"/>
    <mergeCell ref="QGH1:QGH2"/>
    <mergeCell ref="QGI1:QGI2"/>
    <mergeCell ref="QFX1:QFX2"/>
    <mergeCell ref="QFY1:QFY2"/>
    <mergeCell ref="QFZ1:QFZ2"/>
    <mergeCell ref="QGA1:QGA2"/>
    <mergeCell ref="QGB1:QGB2"/>
    <mergeCell ref="QGC1:QGC2"/>
    <mergeCell ref="QFR1:QFR2"/>
    <mergeCell ref="QFS1:QFS2"/>
    <mergeCell ref="QFT1:QFT2"/>
    <mergeCell ref="QFU1:QFU2"/>
    <mergeCell ref="QFV1:QFV2"/>
    <mergeCell ref="QFW1:QFW2"/>
    <mergeCell ref="QFL1:QFL2"/>
    <mergeCell ref="QFM1:QFM2"/>
    <mergeCell ref="QFN1:QFN2"/>
    <mergeCell ref="QFO1:QFO2"/>
    <mergeCell ref="QFP1:QFP2"/>
    <mergeCell ref="QFQ1:QFQ2"/>
    <mergeCell ref="QFF1:QFF2"/>
    <mergeCell ref="QFG1:QFG2"/>
    <mergeCell ref="QFH1:QFH2"/>
    <mergeCell ref="QFI1:QFI2"/>
    <mergeCell ref="QFJ1:QFJ2"/>
    <mergeCell ref="QFK1:QFK2"/>
    <mergeCell ref="QEZ1:QEZ2"/>
    <mergeCell ref="QFA1:QFA2"/>
    <mergeCell ref="QFB1:QFB2"/>
    <mergeCell ref="QFC1:QFC2"/>
    <mergeCell ref="QFD1:QFD2"/>
    <mergeCell ref="QFE1:QFE2"/>
    <mergeCell ref="QET1:QET2"/>
    <mergeCell ref="QEU1:QEU2"/>
    <mergeCell ref="QEV1:QEV2"/>
    <mergeCell ref="QEW1:QEW2"/>
    <mergeCell ref="QEX1:QEX2"/>
    <mergeCell ref="QEY1:QEY2"/>
    <mergeCell ref="QEN1:QEN2"/>
    <mergeCell ref="QEO1:QEO2"/>
    <mergeCell ref="QEP1:QEP2"/>
    <mergeCell ref="QEQ1:QEQ2"/>
    <mergeCell ref="QER1:QER2"/>
    <mergeCell ref="QES1:QES2"/>
    <mergeCell ref="QEH1:QEH2"/>
    <mergeCell ref="QEI1:QEI2"/>
    <mergeCell ref="QEJ1:QEJ2"/>
    <mergeCell ref="QEK1:QEK2"/>
    <mergeCell ref="QEL1:QEL2"/>
    <mergeCell ref="QEM1:QEM2"/>
    <mergeCell ref="QEB1:QEB2"/>
    <mergeCell ref="QEC1:QEC2"/>
    <mergeCell ref="QED1:QED2"/>
    <mergeCell ref="QEE1:QEE2"/>
    <mergeCell ref="QEF1:QEF2"/>
    <mergeCell ref="QEG1:QEG2"/>
    <mergeCell ref="QDV1:QDV2"/>
    <mergeCell ref="QDW1:QDW2"/>
    <mergeCell ref="QDX1:QDX2"/>
    <mergeCell ref="QDY1:QDY2"/>
    <mergeCell ref="QDZ1:QDZ2"/>
    <mergeCell ref="QEA1:QEA2"/>
    <mergeCell ref="QDP1:QDP2"/>
    <mergeCell ref="QDQ1:QDQ2"/>
    <mergeCell ref="QDR1:QDR2"/>
    <mergeCell ref="QDS1:QDS2"/>
    <mergeCell ref="QDT1:QDT2"/>
    <mergeCell ref="QDU1:QDU2"/>
    <mergeCell ref="QDJ1:QDJ2"/>
    <mergeCell ref="QDK1:QDK2"/>
    <mergeCell ref="QDL1:QDL2"/>
    <mergeCell ref="QDM1:QDM2"/>
    <mergeCell ref="QDN1:QDN2"/>
    <mergeCell ref="QDO1:QDO2"/>
    <mergeCell ref="QDD1:QDD2"/>
    <mergeCell ref="QDE1:QDE2"/>
    <mergeCell ref="QDF1:QDF2"/>
    <mergeCell ref="QDG1:QDG2"/>
    <mergeCell ref="QDH1:QDH2"/>
    <mergeCell ref="QDI1:QDI2"/>
    <mergeCell ref="QCX1:QCX2"/>
    <mergeCell ref="QCY1:QCY2"/>
    <mergeCell ref="QCZ1:QCZ2"/>
    <mergeCell ref="QDA1:QDA2"/>
    <mergeCell ref="QDB1:QDB2"/>
    <mergeCell ref="QDC1:QDC2"/>
    <mergeCell ref="QCR1:QCR2"/>
    <mergeCell ref="QCS1:QCS2"/>
    <mergeCell ref="QCT1:QCT2"/>
    <mergeCell ref="QCU1:QCU2"/>
    <mergeCell ref="QCV1:QCV2"/>
    <mergeCell ref="QCW1:QCW2"/>
    <mergeCell ref="QCL1:QCL2"/>
    <mergeCell ref="QCM1:QCM2"/>
    <mergeCell ref="QCN1:QCN2"/>
    <mergeCell ref="QCO1:QCO2"/>
    <mergeCell ref="QCP1:QCP2"/>
    <mergeCell ref="QCQ1:QCQ2"/>
    <mergeCell ref="QCF1:QCF2"/>
    <mergeCell ref="QCG1:QCG2"/>
    <mergeCell ref="QCH1:QCH2"/>
    <mergeCell ref="QCI1:QCI2"/>
    <mergeCell ref="QCJ1:QCJ2"/>
    <mergeCell ref="QCK1:QCK2"/>
    <mergeCell ref="QBZ1:QBZ2"/>
    <mergeCell ref="QCA1:QCA2"/>
    <mergeCell ref="QCB1:QCB2"/>
    <mergeCell ref="QCC1:QCC2"/>
    <mergeCell ref="QCD1:QCD2"/>
    <mergeCell ref="QCE1:QCE2"/>
    <mergeCell ref="QBT1:QBT2"/>
    <mergeCell ref="QBU1:QBU2"/>
    <mergeCell ref="QBV1:QBV2"/>
    <mergeCell ref="QBW1:QBW2"/>
    <mergeCell ref="QBX1:QBX2"/>
    <mergeCell ref="QBY1:QBY2"/>
    <mergeCell ref="QBN1:QBN2"/>
    <mergeCell ref="QBO1:QBO2"/>
    <mergeCell ref="QBP1:QBP2"/>
    <mergeCell ref="QBQ1:QBQ2"/>
    <mergeCell ref="QBR1:QBR2"/>
    <mergeCell ref="QBS1:QBS2"/>
    <mergeCell ref="QBH1:QBH2"/>
    <mergeCell ref="QBI1:QBI2"/>
    <mergeCell ref="QBJ1:QBJ2"/>
    <mergeCell ref="QBK1:QBK2"/>
    <mergeCell ref="QBL1:QBL2"/>
    <mergeCell ref="QBM1:QBM2"/>
    <mergeCell ref="QBB1:QBB2"/>
    <mergeCell ref="QBC1:QBC2"/>
    <mergeCell ref="QBD1:QBD2"/>
    <mergeCell ref="QBE1:QBE2"/>
    <mergeCell ref="QBF1:QBF2"/>
    <mergeCell ref="QBG1:QBG2"/>
    <mergeCell ref="QAV1:QAV2"/>
    <mergeCell ref="QAW1:QAW2"/>
    <mergeCell ref="QAX1:QAX2"/>
    <mergeCell ref="QAY1:QAY2"/>
    <mergeCell ref="QAZ1:QAZ2"/>
    <mergeCell ref="QBA1:QBA2"/>
    <mergeCell ref="QAP1:QAP2"/>
    <mergeCell ref="QAQ1:QAQ2"/>
    <mergeCell ref="QAR1:QAR2"/>
    <mergeCell ref="QAS1:QAS2"/>
    <mergeCell ref="QAT1:QAT2"/>
    <mergeCell ref="QAU1:QAU2"/>
    <mergeCell ref="QAJ1:QAJ2"/>
    <mergeCell ref="QAK1:QAK2"/>
    <mergeCell ref="QAL1:QAL2"/>
    <mergeCell ref="QAM1:QAM2"/>
    <mergeCell ref="QAN1:QAN2"/>
    <mergeCell ref="QAO1:QAO2"/>
    <mergeCell ref="QAD1:QAD2"/>
    <mergeCell ref="QAE1:QAE2"/>
    <mergeCell ref="QAF1:QAF2"/>
    <mergeCell ref="QAG1:QAG2"/>
    <mergeCell ref="QAH1:QAH2"/>
    <mergeCell ref="QAI1:QAI2"/>
    <mergeCell ref="PZX1:PZX2"/>
    <mergeCell ref="PZY1:PZY2"/>
    <mergeCell ref="PZZ1:PZZ2"/>
    <mergeCell ref="QAA1:QAA2"/>
    <mergeCell ref="QAB1:QAB2"/>
    <mergeCell ref="QAC1:QAC2"/>
    <mergeCell ref="PZR1:PZR2"/>
    <mergeCell ref="PZS1:PZS2"/>
    <mergeCell ref="PZT1:PZT2"/>
    <mergeCell ref="PZU1:PZU2"/>
    <mergeCell ref="PZV1:PZV2"/>
    <mergeCell ref="PZW1:PZW2"/>
    <mergeCell ref="PZL1:PZL2"/>
    <mergeCell ref="PZM1:PZM2"/>
    <mergeCell ref="PZN1:PZN2"/>
    <mergeCell ref="PZO1:PZO2"/>
    <mergeCell ref="PZP1:PZP2"/>
    <mergeCell ref="PZQ1:PZQ2"/>
    <mergeCell ref="PZF1:PZF2"/>
    <mergeCell ref="PZG1:PZG2"/>
    <mergeCell ref="PZH1:PZH2"/>
    <mergeCell ref="PZI1:PZI2"/>
    <mergeCell ref="PZJ1:PZJ2"/>
    <mergeCell ref="PZK1:PZK2"/>
    <mergeCell ref="PYZ1:PYZ2"/>
    <mergeCell ref="PZA1:PZA2"/>
    <mergeCell ref="PZB1:PZB2"/>
    <mergeCell ref="PZC1:PZC2"/>
    <mergeCell ref="PZD1:PZD2"/>
    <mergeCell ref="PZE1:PZE2"/>
    <mergeCell ref="PYT1:PYT2"/>
    <mergeCell ref="PYU1:PYU2"/>
    <mergeCell ref="PYV1:PYV2"/>
    <mergeCell ref="PYW1:PYW2"/>
    <mergeCell ref="PYX1:PYX2"/>
    <mergeCell ref="PYY1:PYY2"/>
    <mergeCell ref="PYN1:PYN2"/>
    <mergeCell ref="PYO1:PYO2"/>
    <mergeCell ref="PYP1:PYP2"/>
    <mergeCell ref="PYQ1:PYQ2"/>
    <mergeCell ref="PYR1:PYR2"/>
    <mergeCell ref="PYS1:PYS2"/>
    <mergeCell ref="PYH1:PYH2"/>
    <mergeCell ref="PYI1:PYI2"/>
    <mergeCell ref="PYJ1:PYJ2"/>
    <mergeCell ref="PYK1:PYK2"/>
    <mergeCell ref="PYL1:PYL2"/>
    <mergeCell ref="PYM1:PYM2"/>
    <mergeCell ref="PYB1:PYB2"/>
    <mergeCell ref="PYC1:PYC2"/>
    <mergeCell ref="PYD1:PYD2"/>
    <mergeCell ref="PYE1:PYE2"/>
    <mergeCell ref="PYF1:PYF2"/>
    <mergeCell ref="PYG1:PYG2"/>
    <mergeCell ref="PXV1:PXV2"/>
    <mergeCell ref="PXW1:PXW2"/>
    <mergeCell ref="PXX1:PXX2"/>
    <mergeCell ref="PXY1:PXY2"/>
    <mergeCell ref="PXZ1:PXZ2"/>
    <mergeCell ref="PYA1:PYA2"/>
    <mergeCell ref="PXP1:PXP2"/>
    <mergeCell ref="PXQ1:PXQ2"/>
    <mergeCell ref="PXR1:PXR2"/>
    <mergeCell ref="PXS1:PXS2"/>
    <mergeCell ref="PXT1:PXT2"/>
    <mergeCell ref="PXU1:PXU2"/>
    <mergeCell ref="PXJ1:PXJ2"/>
    <mergeCell ref="PXK1:PXK2"/>
    <mergeCell ref="PXL1:PXL2"/>
    <mergeCell ref="PXM1:PXM2"/>
    <mergeCell ref="PXN1:PXN2"/>
    <mergeCell ref="PXO1:PXO2"/>
    <mergeCell ref="PXD1:PXD2"/>
    <mergeCell ref="PXE1:PXE2"/>
    <mergeCell ref="PXF1:PXF2"/>
    <mergeCell ref="PXG1:PXG2"/>
    <mergeCell ref="PXH1:PXH2"/>
    <mergeCell ref="PXI1:PXI2"/>
    <mergeCell ref="PWX1:PWX2"/>
    <mergeCell ref="PWY1:PWY2"/>
    <mergeCell ref="PWZ1:PWZ2"/>
    <mergeCell ref="PXA1:PXA2"/>
    <mergeCell ref="PXB1:PXB2"/>
    <mergeCell ref="PXC1:PXC2"/>
    <mergeCell ref="PWR1:PWR2"/>
    <mergeCell ref="PWS1:PWS2"/>
    <mergeCell ref="PWT1:PWT2"/>
    <mergeCell ref="PWU1:PWU2"/>
    <mergeCell ref="PWV1:PWV2"/>
    <mergeCell ref="PWW1:PWW2"/>
    <mergeCell ref="PWL1:PWL2"/>
    <mergeCell ref="PWM1:PWM2"/>
    <mergeCell ref="PWN1:PWN2"/>
    <mergeCell ref="PWO1:PWO2"/>
    <mergeCell ref="PWP1:PWP2"/>
    <mergeCell ref="PWQ1:PWQ2"/>
    <mergeCell ref="PWF1:PWF2"/>
    <mergeCell ref="PWG1:PWG2"/>
    <mergeCell ref="PWH1:PWH2"/>
    <mergeCell ref="PWI1:PWI2"/>
    <mergeCell ref="PWJ1:PWJ2"/>
    <mergeCell ref="PWK1:PWK2"/>
    <mergeCell ref="PVZ1:PVZ2"/>
    <mergeCell ref="PWA1:PWA2"/>
    <mergeCell ref="PWB1:PWB2"/>
    <mergeCell ref="PWC1:PWC2"/>
    <mergeCell ref="PWD1:PWD2"/>
    <mergeCell ref="PWE1:PWE2"/>
    <mergeCell ref="PVT1:PVT2"/>
    <mergeCell ref="PVU1:PVU2"/>
    <mergeCell ref="PVV1:PVV2"/>
    <mergeCell ref="PVW1:PVW2"/>
    <mergeCell ref="PVX1:PVX2"/>
    <mergeCell ref="PVY1:PVY2"/>
    <mergeCell ref="PVN1:PVN2"/>
    <mergeCell ref="PVO1:PVO2"/>
    <mergeCell ref="PVP1:PVP2"/>
    <mergeCell ref="PVQ1:PVQ2"/>
    <mergeCell ref="PVR1:PVR2"/>
    <mergeCell ref="PVS1:PVS2"/>
    <mergeCell ref="PVH1:PVH2"/>
    <mergeCell ref="PVI1:PVI2"/>
    <mergeCell ref="PVJ1:PVJ2"/>
    <mergeCell ref="PVK1:PVK2"/>
    <mergeCell ref="PVL1:PVL2"/>
    <mergeCell ref="PVM1:PVM2"/>
    <mergeCell ref="PVB1:PVB2"/>
    <mergeCell ref="PVC1:PVC2"/>
    <mergeCell ref="PVD1:PVD2"/>
    <mergeCell ref="PVE1:PVE2"/>
    <mergeCell ref="PVF1:PVF2"/>
    <mergeCell ref="PVG1:PVG2"/>
    <mergeCell ref="PUV1:PUV2"/>
    <mergeCell ref="PUW1:PUW2"/>
    <mergeCell ref="PUX1:PUX2"/>
    <mergeCell ref="PUY1:PUY2"/>
    <mergeCell ref="PUZ1:PUZ2"/>
    <mergeCell ref="PVA1:PVA2"/>
    <mergeCell ref="PUP1:PUP2"/>
    <mergeCell ref="PUQ1:PUQ2"/>
    <mergeCell ref="PUR1:PUR2"/>
    <mergeCell ref="PUS1:PUS2"/>
    <mergeCell ref="PUT1:PUT2"/>
    <mergeCell ref="PUU1:PUU2"/>
    <mergeCell ref="PUJ1:PUJ2"/>
    <mergeCell ref="PUK1:PUK2"/>
    <mergeCell ref="PUL1:PUL2"/>
    <mergeCell ref="PUM1:PUM2"/>
    <mergeCell ref="PUN1:PUN2"/>
    <mergeCell ref="PUO1:PUO2"/>
    <mergeCell ref="PUD1:PUD2"/>
    <mergeCell ref="PUE1:PUE2"/>
    <mergeCell ref="PUF1:PUF2"/>
    <mergeCell ref="PUG1:PUG2"/>
    <mergeCell ref="PUH1:PUH2"/>
    <mergeCell ref="PUI1:PUI2"/>
    <mergeCell ref="PTX1:PTX2"/>
    <mergeCell ref="PTY1:PTY2"/>
    <mergeCell ref="PTZ1:PTZ2"/>
    <mergeCell ref="PUA1:PUA2"/>
    <mergeCell ref="PUB1:PUB2"/>
    <mergeCell ref="PUC1:PUC2"/>
    <mergeCell ref="PTR1:PTR2"/>
    <mergeCell ref="PTS1:PTS2"/>
    <mergeCell ref="PTT1:PTT2"/>
    <mergeCell ref="PTU1:PTU2"/>
    <mergeCell ref="PTV1:PTV2"/>
    <mergeCell ref="PTW1:PTW2"/>
    <mergeCell ref="PTL1:PTL2"/>
    <mergeCell ref="PTM1:PTM2"/>
    <mergeCell ref="PTN1:PTN2"/>
    <mergeCell ref="PTO1:PTO2"/>
    <mergeCell ref="PTP1:PTP2"/>
    <mergeCell ref="PTQ1:PTQ2"/>
    <mergeCell ref="PTF1:PTF2"/>
    <mergeCell ref="PTG1:PTG2"/>
    <mergeCell ref="PTH1:PTH2"/>
    <mergeCell ref="PTI1:PTI2"/>
    <mergeCell ref="PTJ1:PTJ2"/>
    <mergeCell ref="PTK1:PTK2"/>
    <mergeCell ref="PSZ1:PSZ2"/>
    <mergeCell ref="PTA1:PTA2"/>
    <mergeCell ref="PTB1:PTB2"/>
    <mergeCell ref="PTC1:PTC2"/>
    <mergeCell ref="PTD1:PTD2"/>
    <mergeCell ref="PTE1:PTE2"/>
    <mergeCell ref="PST1:PST2"/>
    <mergeCell ref="PSU1:PSU2"/>
    <mergeCell ref="PSV1:PSV2"/>
    <mergeCell ref="PSW1:PSW2"/>
    <mergeCell ref="PSX1:PSX2"/>
    <mergeCell ref="PSY1:PSY2"/>
    <mergeCell ref="PSN1:PSN2"/>
    <mergeCell ref="PSO1:PSO2"/>
    <mergeCell ref="PSP1:PSP2"/>
    <mergeCell ref="PSQ1:PSQ2"/>
    <mergeCell ref="PSR1:PSR2"/>
    <mergeCell ref="PSS1:PSS2"/>
    <mergeCell ref="PSH1:PSH2"/>
    <mergeCell ref="PSI1:PSI2"/>
    <mergeCell ref="PSJ1:PSJ2"/>
    <mergeCell ref="PSK1:PSK2"/>
    <mergeCell ref="PSL1:PSL2"/>
    <mergeCell ref="PSM1:PSM2"/>
    <mergeCell ref="PSB1:PSB2"/>
    <mergeCell ref="PSC1:PSC2"/>
    <mergeCell ref="PSD1:PSD2"/>
    <mergeCell ref="PSE1:PSE2"/>
    <mergeCell ref="PSF1:PSF2"/>
    <mergeCell ref="PSG1:PSG2"/>
    <mergeCell ref="PRV1:PRV2"/>
    <mergeCell ref="PRW1:PRW2"/>
    <mergeCell ref="PRX1:PRX2"/>
    <mergeCell ref="PRY1:PRY2"/>
    <mergeCell ref="PRZ1:PRZ2"/>
    <mergeCell ref="PSA1:PSA2"/>
    <mergeCell ref="PRP1:PRP2"/>
    <mergeCell ref="PRQ1:PRQ2"/>
    <mergeCell ref="PRR1:PRR2"/>
    <mergeCell ref="PRS1:PRS2"/>
    <mergeCell ref="PRT1:PRT2"/>
    <mergeCell ref="PRU1:PRU2"/>
    <mergeCell ref="PRJ1:PRJ2"/>
    <mergeCell ref="PRK1:PRK2"/>
    <mergeCell ref="PRL1:PRL2"/>
    <mergeCell ref="PRM1:PRM2"/>
    <mergeCell ref="PRN1:PRN2"/>
    <mergeCell ref="PRO1:PRO2"/>
    <mergeCell ref="PRD1:PRD2"/>
    <mergeCell ref="PRE1:PRE2"/>
    <mergeCell ref="PRF1:PRF2"/>
    <mergeCell ref="PRG1:PRG2"/>
    <mergeCell ref="PRH1:PRH2"/>
    <mergeCell ref="PRI1:PRI2"/>
    <mergeCell ref="PQX1:PQX2"/>
    <mergeCell ref="PQY1:PQY2"/>
    <mergeCell ref="PQZ1:PQZ2"/>
    <mergeCell ref="PRA1:PRA2"/>
    <mergeCell ref="PRB1:PRB2"/>
    <mergeCell ref="PRC1:PRC2"/>
    <mergeCell ref="PQR1:PQR2"/>
    <mergeCell ref="PQS1:PQS2"/>
    <mergeCell ref="PQT1:PQT2"/>
    <mergeCell ref="PQU1:PQU2"/>
    <mergeCell ref="PQV1:PQV2"/>
    <mergeCell ref="PQW1:PQW2"/>
    <mergeCell ref="PQL1:PQL2"/>
    <mergeCell ref="PQM1:PQM2"/>
    <mergeCell ref="PQN1:PQN2"/>
    <mergeCell ref="PQO1:PQO2"/>
    <mergeCell ref="PQP1:PQP2"/>
    <mergeCell ref="PQQ1:PQQ2"/>
    <mergeCell ref="PQF1:PQF2"/>
    <mergeCell ref="PQG1:PQG2"/>
    <mergeCell ref="PQH1:PQH2"/>
    <mergeCell ref="PQI1:PQI2"/>
    <mergeCell ref="PQJ1:PQJ2"/>
    <mergeCell ref="PQK1:PQK2"/>
    <mergeCell ref="PPZ1:PPZ2"/>
    <mergeCell ref="PQA1:PQA2"/>
    <mergeCell ref="PQB1:PQB2"/>
    <mergeCell ref="PQC1:PQC2"/>
    <mergeCell ref="PQD1:PQD2"/>
    <mergeCell ref="PQE1:PQE2"/>
    <mergeCell ref="PPT1:PPT2"/>
    <mergeCell ref="PPU1:PPU2"/>
    <mergeCell ref="PPV1:PPV2"/>
    <mergeCell ref="PPW1:PPW2"/>
    <mergeCell ref="PPX1:PPX2"/>
    <mergeCell ref="PPY1:PPY2"/>
    <mergeCell ref="PPN1:PPN2"/>
    <mergeCell ref="PPO1:PPO2"/>
    <mergeCell ref="PPP1:PPP2"/>
    <mergeCell ref="PPQ1:PPQ2"/>
    <mergeCell ref="PPR1:PPR2"/>
    <mergeCell ref="PPS1:PPS2"/>
    <mergeCell ref="PPH1:PPH2"/>
    <mergeCell ref="PPI1:PPI2"/>
    <mergeCell ref="PPJ1:PPJ2"/>
    <mergeCell ref="PPK1:PPK2"/>
    <mergeCell ref="PPL1:PPL2"/>
    <mergeCell ref="PPM1:PPM2"/>
    <mergeCell ref="PPB1:PPB2"/>
    <mergeCell ref="PPC1:PPC2"/>
    <mergeCell ref="PPD1:PPD2"/>
    <mergeCell ref="PPE1:PPE2"/>
    <mergeCell ref="PPF1:PPF2"/>
    <mergeCell ref="PPG1:PPG2"/>
    <mergeCell ref="POV1:POV2"/>
    <mergeCell ref="POW1:POW2"/>
    <mergeCell ref="POX1:POX2"/>
    <mergeCell ref="POY1:POY2"/>
    <mergeCell ref="POZ1:POZ2"/>
    <mergeCell ref="PPA1:PPA2"/>
    <mergeCell ref="POP1:POP2"/>
    <mergeCell ref="POQ1:POQ2"/>
    <mergeCell ref="POR1:POR2"/>
    <mergeCell ref="POS1:POS2"/>
    <mergeCell ref="POT1:POT2"/>
    <mergeCell ref="POU1:POU2"/>
    <mergeCell ref="POJ1:POJ2"/>
    <mergeCell ref="POK1:POK2"/>
    <mergeCell ref="POL1:POL2"/>
    <mergeCell ref="POM1:POM2"/>
    <mergeCell ref="PON1:PON2"/>
    <mergeCell ref="POO1:POO2"/>
    <mergeCell ref="POD1:POD2"/>
    <mergeCell ref="POE1:POE2"/>
    <mergeCell ref="POF1:POF2"/>
    <mergeCell ref="POG1:POG2"/>
    <mergeCell ref="POH1:POH2"/>
    <mergeCell ref="POI1:POI2"/>
    <mergeCell ref="PNX1:PNX2"/>
    <mergeCell ref="PNY1:PNY2"/>
    <mergeCell ref="PNZ1:PNZ2"/>
    <mergeCell ref="POA1:POA2"/>
    <mergeCell ref="POB1:POB2"/>
    <mergeCell ref="POC1:POC2"/>
    <mergeCell ref="PNR1:PNR2"/>
    <mergeCell ref="PNS1:PNS2"/>
    <mergeCell ref="PNT1:PNT2"/>
    <mergeCell ref="PNU1:PNU2"/>
    <mergeCell ref="PNV1:PNV2"/>
    <mergeCell ref="PNW1:PNW2"/>
    <mergeCell ref="PNL1:PNL2"/>
    <mergeCell ref="PNM1:PNM2"/>
    <mergeCell ref="PNN1:PNN2"/>
    <mergeCell ref="PNO1:PNO2"/>
    <mergeCell ref="PNP1:PNP2"/>
    <mergeCell ref="PNQ1:PNQ2"/>
    <mergeCell ref="PNF1:PNF2"/>
    <mergeCell ref="PNG1:PNG2"/>
    <mergeCell ref="PNH1:PNH2"/>
    <mergeCell ref="PNI1:PNI2"/>
    <mergeCell ref="PNJ1:PNJ2"/>
    <mergeCell ref="PNK1:PNK2"/>
    <mergeCell ref="PMZ1:PMZ2"/>
    <mergeCell ref="PNA1:PNA2"/>
    <mergeCell ref="PNB1:PNB2"/>
    <mergeCell ref="PNC1:PNC2"/>
    <mergeCell ref="PND1:PND2"/>
    <mergeCell ref="PNE1:PNE2"/>
    <mergeCell ref="PMT1:PMT2"/>
    <mergeCell ref="PMU1:PMU2"/>
    <mergeCell ref="PMV1:PMV2"/>
    <mergeCell ref="PMW1:PMW2"/>
    <mergeCell ref="PMX1:PMX2"/>
    <mergeCell ref="PMY1:PMY2"/>
    <mergeCell ref="PMN1:PMN2"/>
    <mergeCell ref="PMO1:PMO2"/>
    <mergeCell ref="PMP1:PMP2"/>
    <mergeCell ref="PMQ1:PMQ2"/>
    <mergeCell ref="PMR1:PMR2"/>
    <mergeCell ref="PMS1:PMS2"/>
    <mergeCell ref="PMH1:PMH2"/>
    <mergeCell ref="PMI1:PMI2"/>
    <mergeCell ref="PMJ1:PMJ2"/>
    <mergeCell ref="PMK1:PMK2"/>
    <mergeCell ref="PML1:PML2"/>
    <mergeCell ref="PMM1:PMM2"/>
    <mergeCell ref="PMB1:PMB2"/>
    <mergeCell ref="PMC1:PMC2"/>
    <mergeCell ref="PMD1:PMD2"/>
    <mergeCell ref="PME1:PME2"/>
    <mergeCell ref="PMF1:PMF2"/>
    <mergeCell ref="PMG1:PMG2"/>
    <mergeCell ref="PLV1:PLV2"/>
    <mergeCell ref="PLW1:PLW2"/>
    <mergeCell ref="PLX1:PLX2"/>
    <mergeCell ref="PLY1:PLY2"/>
    <mergeCell ref="PLZ1:PLZ2"/>
    <mergeCell ref="PMA1:PMA2"/>
    <mergeCell ref="PLP1:PLP2"/>
    <mergeCell ref="PLQ1:PLQ2"/>
    <mergeCell ref="PLR1:PLR2"/>
    <mergeCell ref="PLS1:PLS2"/>
    <mergeCell ref="PLT1:PLT2"/>
    <mergeCell ref="PLU1:PLU2"/>
    <mergeCell ref="PLJ1:PLJ2"/>
    <mergeCell ref="PLK1:PLK2"/>
    <mergeCell ref="PLL1:PLL2"/>
    <mergeCell ref="PLM1:PLM2"/>
    <mergeCell ref="PLN1:PLN2"/>
    <mergeCell ref="PLO1:PLO2"/>
    <mergeCell ref="PLD1:PLD2"/>
    <mergeCell ref="PLE1:PLE2"/>
    <mergeCell ref="PLF1:PLF2"/>
    <mergeCell ref="PLG1:PLG2"/>
    <mergeCell ref="PLH1:PLH2"/>
    <mergeCell ref="PLI1:PLI2"/>
    <mergeCell ref="PKX1:PKX2"/>
    <mergeCell ref="PKY1:PKY2"/>
    <mergeCell ref="PKZ1:PKZ2"/>
    <mergeCell ref="PLA1:PLA2"/>
    <mergeCell ref="PLB1:PLB2"/>
    <mergeCell ref="PLC1:PLC2"/>
    <mergeCell ref="PKR1:PKR2"/>
    <mergeCell ref="PKS1:PKS2"/>
    <mergeCell ref="PKT1:PKT2"/>
    <mergeCell ref="PKU1:PKU2"/>
    <mergeCell ref="PKV1:PKV2"/>
    <mergeCell ref="PKW1:PKW2"/>
    <mergeCell ref="PKL1:PKL2"/>
    <mergeCell ref="PKM1:PKM2"/>
    <mergeCell ref="PKN1:PKN2"/>
    <mergeCell ref="PKO1:PKO2"/>
    <mergeCell ref="PKP1:PKP2"/>
    <mergeCell ref="PKQ1:PKQ2"/>
    <mergeCell ref="PKF1:PKF2"/>
    <mergeCell ref="PKG1:PKG2"/>
    <mergeCell ref="PKH1:PKH2"/>
    <mergeCell ref="PKI1:PKI2"/>
    <mergeCell ref="PKJ1:PKJ2"/>
    <mergeCell ref="PKK1:PKK2"/>
    <mergeCell ref="PJZ1:PJZ2"/>
    <mergeCell ref="PKA1:PKA2"/>
    <mergeCell ref="PKB1:PKB2"/>
    <mergeCell ref="PKC1:PKC2"/>
    <mergeCell ref="PKD1:PKD2"/>
    <mergeCell ref="PKE1:PKE2"/>
    <mergeCell ref="PJT1:PJT2"/>
    <mergeCell ref="PJU1:PJU2"/>
    <mergeCell ref="PJV1:PJV2"/>
    <mergeCell ref="PJW1:PJW2"/>
    <mergeCell ref="PJX1:PJX2"/>
    <mergeCell ref="PJY1:PJY2"/>
    <mergeCell ref="PJN1:PJN2"/>
    <mergeCell ref="PJO1:PJO2"/>
    <mergeCell ref="PJP1:PJP2"/>
    <mergeCell ref="PJQ1:PJQ2"/>
    <mergeCell ref="PJR1:PJR2"/>
    <mergeCell ref="PJS1:PJS2"/>
    <mergeCell ref="PJH1:PJH2"/>
    <mergeCell ref="PJI1:PJI2"/>
    <mergeCell ref="PJJ1:PJJ2"/>
    <mergeCell ref="PJK1:PJK2"/>
    <mergeCell ref="PJL1:PJL2"/>
    <mergeCell ref="PJM1:PJM2"/>
    <mergeCell ref="PJB1:PJB2"/>
    <mergeCell ref="PJC1:PJC2"/>
    <mergeCell ref="PJD1:PJD2"/>
    <mergeCell ref="PJE1:PJE2"/>
    <mergeCell ref="PJF1:PJF2"/>
    <mergeCell ref="PJG1:PJG2"/>
    <mergeCell ref="PIV1:PIV2"/>
    <mergeCell ref="PIW1:PIW2"/>
    <mergeCell ref="PIX1:PIX2"/>
    <mergeCell ref="PIY1:PIY2"/>
    <mergeCell ref="PIZ1:PIZ2"/>
    <mergeCell ref="PJA1:PJA2"/>
    <mergeCell ref="PIP1:PIP2"/>
    <mergeCell ref="PIQ1:PIQ2"/>
    <mergeCell ref="PIR1:PIR2"/>
    <mergeCell ref="PIS1:PIS2"/>
    <mergeCell ref="PIT1:PIT2"/>
    <mergeCell ref="PIU1:PIU2"/>
    <mergeCell ref="PIJ1:PIJ2"/>
    <mergeCell ref="PIK1:PIK2"/>
    <mergeCell ref="PIL1:PIL2"/>
    <mergeCell ref="PIM1:PIM2"/>
    <mergeCell ref="PIN1:PIN2"/>
    <mergeCell ref="PIO1:PIO2"/>
    <mergeCell ref="PID1:PID2"/>
    <mergeCell ref="PIE1:PIE2"/>
    <mergeCell ref="PIF1:PIF2"/>
    <mergeCell ref="PIG1:PIG2"/>
    <mergeCell ref="PIH1:PIH2"/>
    <mergeCell ref="PII1:PII2"/>
    <mergeCell ref="PHX1:PHX2"/>
    <mergeCell ref="PHY1:PHY2"/>
    <mergeCell ref="PHZ1:PHZ2"/>
    <mergeCell ref="PIA1:PIA2"/>
    <mergeCell ref="PIB1:PIB2"/>
    <mergeCell ref="PIC1:PIC2"/>
    <mergeCell ref="PHR1:PHR2"/>
    <mergeCell ref="PHS1:PHS2"/>
    <mergeCell ref="PHT1:PHT2"/>
    <mergeCell ref="PHU1:PHU2"/>
    <mergeCell ref="PHV1:PHV2"/>
    <mergeCell ref="PHW1:PHW2"/>
    <mergeCell ref="PHL1:PHL2"/>
    <mergeCell ref="PHM1:PHM2"/>
    <mergeCell ref="PHN1:PHN2"/>
    <mergeCell ref="PHO1:PHO2"/>
    <mergeCell ref="PHP1:PHP2"/>
    <mergeCell ref="PHQ1:PHQ2"/>
    <mergeCell ref="PHF1:PHF2"/>
    <mergeCell ref="PHG1:PHG2"/>
    <mergeCell ref="PHH1:PHH2"/>
    <mergeCell ref="PHI1:PHI2"/>
    <mergeCell ref="PHJ1:PHJ2"/>
    <mergeCell ref="PHK1:PHK2"/>
    <mergeCell ref="PGZ1:PGZ2"/>
    <mergeCell ref="PHA1:PHA2"/>
    <mergeCell ref="PHB1:PHB2"/>
    <mergeCell ref="PHC1:PHC2"/>
    <mergeCell ref="PHD1:PHD2"/>
    <mergeCell ref="PHE1:PHE2"/>
    <mergeCell ref="PGT1:PGT2"/>
    <mergeCell ref="PGU1:PGU2"/>
    <mergeCell ref="PGV1:PGV2"/>
    <mergeCell ref="PGW1:PGW2"/>
    <mergeCell ref="PGX1:PGX2"/>
    <mergeCell ref="PGY1:PGY2"/>
    <mergeCell ref="PGN1:PGN2"/>
    <mergeCell ref="PGO1:PGO2"/>
    <mergeCell ref="PGP1:PGP2"/>
    <mergeCell ref="PGQ1:PGQ2"/>
    <mergeCell ref="PGR1:PGR2"/>
    <mergeCell ref="PGS1:PGS2"/>
    <mergeCell ref="PGH1:PGH2"/>
    <mergeCell ref="PGI1:PGI2"/>
    <mergeCell ref="PGJ1:PGJ2"/>
    <mergeCell ref="PGK1:PGK2"/>
    <mergeCell ref="PGL1:PGL2"/>
    <mergeCell ref="PGM1:PGM2"/>
    <mergeCell ref="PGB1:PGB2"/>
    <mergeCell ref="PGC1:PGC2"/>
    <mergeCell ref="PGD1:PGD2"/>
    <mergeCell ref="PGE1:PGE2"/>
    <mergeCell ref="PGF1:PGF2"/>
    <mergeCell ref="PGG1:PGG2"/>
    <mergeCell ref="PFV1:PFV2"/>
    <mergeCell ref="PFW1:PFW2"/>
    <mergeCell ref="PFX1:PFX2"/>
    <mergeCell ref="PFY1:PFY2"/>
    <mergeCell ref="PFZ1:PFZ2"/>
    <mergeCell ref="PGA1:PGA2"/>
    <mergeCell ref="PFP1:PFP2"/>
    <mergeCell ref="PFQ1:PFQ2"/>
    <mergeCell ref="PFR1:PFR2"/>
    <mergeCell ref="PFS1:PFS2"/>
    <mergeCell ref="PFT1:PFT2"/>
    <mergeCell ref="PFU1:PFU2"/>
    <mergeCell ref="PFJ1:PFJ2"/>
    <mergeCell ref="PFK1:PFK2"/>
    <mergeCell ref="PFL1:PFL2"/>
    <mergeCell ref="PFM1:PFM2"/>
    <mergeCell ref="PFN1:PFN2"/>
    <mergeCell ref="PFO1:PFO2"/>
    <mergeCell ref="PFD1:PFD2"/>
    <mergeCell ref="PFE1:PFE2"/>
    <mergeCell ref="PFF1:PFF2"/>
    <mergeCell ref="PFG1:PFG2"/>
    <mergeCell ref="PFH1:PFH2"/>
    <mergeCell ref="PFI1:PFI2"/>
    <mergeCell ref="PEX1:PEX2"/>
    <mergeCell ref="PEY1:PEY2"/>
    <mergeCell ref="PEZ1:PEZ2"/>
    <mergeCell ref="PFA1:PFA2"/>
    <mergeCell ref="PFB1:PFB2"/>
    <mergeCell ref="PFC1:PFC2"/>
    <mergeCell ref="PER1:PER2"/>
    <mergeCell ref="PES1:PES2"/>
    <mergeCell ref="PET1:PET2"/>
    <mergeCell ref="PEU1:PEU2"/>
    <mergeCell ref="PEV1:PEV2"/>
    <mergeCell ref="PEW1:PEW2"/>
    <mergeCell ref="PEL1:PEL2"/>
    <mergeCell ref="PEM1:PEM2"/>
    <mergeCell ref="PEN1:PEN2"/>
    <mergeCell ref="PEO1:PEO2"/>
    <mergeCell ref="PEP1:PEP2"/>
    <mergeCell ref="PEQ1:PEQ2"/>
    <mergeCell ref="PEF1:PEF2"/>
    <mergeCell ref="PEG1:PEG2"/>
    <mergeCell ref="PEH1:PEH2"/>
    <mergeCell ref="PEI1:PEI2"/>
    <mergeCell ref="PEJ1:PEJ2"/>
    <mergeCell ref="PEK1:PEK2"/>
    <mergeCell ref="PDZ1:PDZ2"/>
    <mergeCell ref="PEA1:PEA2"/>
    <mergeCell ref="PEB1:PEB2"/>
    <mergeCell ref="PEC1:PEC2"/>
    <mergeCell ref="PED1:PED2"/>
    <mergeCell ref="PEE1:PEE2"/>
    <mergeCell ref="PDT1:PDT2"/>
    <mergeCell ref="PDU1:PDU2"/>
    <mergeCell ref="PDV1:PDV2"/>
    <mergeCell ref="PDW1:PDW2"/>
    <mergeCell ref="PDX1:PDX2"/>
    <mergeCell ref="PDY1:PDY2"/>
    <mergeCell ref="PDN1:PDN2"/>
    <mergeCell ref="PDO1:PDO2"/>
    <mergeCell ref="PDP1:PDP2"/>
    <mergeCell ref="PDQ1:PDQ2"/>
    <mergeCell ref="PDR1:PDR2"/>
    <mergeCell ref="PDS1:PDS2"/>
    <mergeCell ref="PDH1:PDH2"/>
    <mergeCell ref="PDI1:PDI2"/>
    <mergeCell ref="PDJ1:PDJ2"/>
    <mergeCell ref="PDK1:PDK2"/>
    <mergeCell ref="PDL1:PDL2"/>
    <mergeCell ref="PDM1:PDM2"/>
    <mergeCell ref="PDB1:PDB2"/>
    <mergeCell ref="PDC1:PDC2"/>
    <mergeCell ref="PDD1:PDD2"/>
    <mergeCell ref="PDE1:PDE2"/>
    <mergeCell ref="PDF1:PDF2"/>
    <mergeCell ref="PDG1:PDG2"/>
    <mergeCell ref="PCV1:PCV2"/>
    <mergeCell ref="PCW1:PCW2"/>
    <mergeCell ref="PCX1:PCX2"/>
    <mergeCell ref="PCY1:PCY2"/>
    <mergeCell ref="PCZ1:PCZ2"/>
    <mergeCell ref="PDA1:PDA2"/>
    <mergeCell ref="PCP1:PCP2"/>
    <mergeCell ref="PCQ1:PCQ2"/>
    <mergeCell ref="PCR1:PCR2"/>
    <mergeCell ref="PCS1:PCS2"/>
    <mergeCell ref="PCT1:PCT2"/>
    <mergeCell ref="PCU1:PCU2"/>
    <mergeCell ref="PCJ1:PCJ2"/>
    <mergeCell ref="PCK1:PCK2"/>
    <mergeCell ref="PCL1:PCL2"/>
    <mergeCell ref="PCM1:PCM2"/>
    <mergeCell ref="PCN1:PCN2"/>
    <mergeCell ref="PCO1:PCO2"/>
    <mergeCell ref="PCD1:PCD2"/>
    <mergeCell ref="PCE1:PCE2"/>
    <mergeCell ref="PCF1:PCF2"/>
    <mergeCell ref="PCG1:PCG2"/>
    <mergeCell ref="PCH1:PCH2"/>
    <mergeCell ref="PCI1:PCI2"/>
    <mergeCell ref="PBX1:PBX2"/>
    <mergeCell ref="PBY1:PBY2"/>
    <mergeCell ref="PBZ1:PBZ2"/>
    <mergeCell ref="PCA1:PCA2"/>
    <mergeCell ref="PCB1:PCB2"/>
    <mergeCell ref="PCC1:PCC2"/>
    <mergeCell ref="PBR1:PBR2"/>
    <mergeCell ref="PBS1:PBS2"/>
    <mergeCell ref="PBT1:PBT2"/>
    <mergeCell ref="PBU1:PBU2"/>
    <mergeCell ref="PBV1:PBV2"/>
    <mergeCell ref="PBW1:PBW2"/>
    <mergeCell ref="PBL1:PBL2"/>
    <mergeCell ref="PBM1:PBM2"/>
    <mergeCell ref="PBN1:PBN2"/>
    <mergeCell ref="PBO1:PBO2"/>
    <mergeCell ref="PBP1:PBP2"/>
    <mergeCell ref="PBQ1:PBQ2"/>
    <mergeCell ref="PBF1:PBF2"/>
    <mergeCell ref="PBG1:PBG2"/>
    <mergeCell ref="PBH1:PBH2"/>
    <mergeCell ref="PBI1:PBI2"/>
    <mergeCell ref="PBJ1:PBJ2"/>
    <mergeCell ref="PBK1:PBK2"/>
    <mergeCell ref="PAZ1:PAZ2"/>
    <mergeCell ref="PBA1:PBA2"/>
    <mergeCell ref="PBB1:PBB2"/>
    <mergeCell ref="PBC1:PBC2"/>
    <mergeCell ref="PBD1:PBD2"/>
    <mergeCell ref="PBE1:PBE2"/>
    <mergeCell ref="PAT1:PAT2"/>
    <mergeCell ref="PAU1:PAU2"/>
    <mergeCell ref="PAV1:PAV2"/>
    <mergeCell ref="PAW1:PAW2"/>
    <mergeCell ref="PAX1:PAX2"/>
    <mergeCell ref="PAY1:PAY2"/>
    <mergeCell ref="PAN1:PAN2"/>
    <mergeCell ref="PAO1:PAO2"/>
    <mergeCell ref="PAP1:PAP2"/>
    <mergeCell ref="PAQ1:PAQ2"/>
    <mergeCell ref="PAR1:PAR2"/>
    <mergeCell ref="PAS1:PAS2"/>
    <mergeCell ref="PAH1:PAH2"/>
    <mergeCell ref="PAI1:PAI2"/>
    <mergeCell ref="PAJ1:PAJ2"/>
    <mergeCell ref="PAK1:PAK2"/>
    <mergeCell ref="PAL1:PAL2"/>
    <mergeCell ref="PAM1:PAM2"/>
    <mergeCell ref="PAB1:PAB2"/>
    <mergeCell ref="PAC1:PAC2"/>
    <mergeCell ref="PAD1:PAD2"/>
    <mergeCell ref="PAE1:PAE2"/>
    <mergeCell ref="PAF1:PAF2"/>
    <mergeCell ref="PAG1:PAG2"/>
    <mergeCell ref="OZV1:OZV2"/>
    <mergeCell ref="OZW1:OZW2"/>
    <mergeCell ref="OZX1:OZX2"/>
    <mergeCell ref="OZY1:OZY2"/>
    <mergeCell ref="OZZ1:OZZ2"/>
    <mergeCell ref="PAA1:PAA2"/>
    <mergeCell ref="OZP1:OZP2"/>
    <mergeCell ref="OZQ1:OZQ2"/>
    <mergeCell ref="OZR1:OZR2"/>
    <mergeCell ref="OZS1:OZS2"/>
    <mergeCell ref="OZT1:OZT2"/>
    <mergeCell ref="OZU1:OZU2"/>
    <mergeCell ref="OZJ1:OZJ2"/>
    <mergeCell ref="OZK1:OZK2"/>
    <mergeCell ref="OZL1:OZL2"/>
    <mergeCell ref="OZM1:OZM2"/>
    <mergeCell ref="OZN1:OZN2"/>
    <mergeCell ref="OZO1:OZO2"/>
    <mergeCell ref="OZD1:OZD2"/>
    <mergeCell ref="OZE1:OZE2"/>
    <mergeCell ref="OZF1:OZF2"/>
    <mergeCell ref="OZG1:OZG2"/>
    <mergeCell ref="OZH1:OZH2"/>
    <mergeCell ref="OZI1:OZI2"/>
    <mergeCell ref="OYX1:OYX2"/>
    <mergeCell ref="OYY1:OYY2"/>
    <mergeCell ref="OYZ1:OYZ2"/>
    <mergeCell ref="OZA1:OZA2"/>
    <mergeCell ref="OZB1:OZB2"/>
    <mergeCell ref="OZC1:OZC2"/>
    <mergeCell ref="OYR1:OYR2"/>
    <mergeCell ref="OYS1:OYS2"/>
    <mergeCell ref="OYT1:OYT2"/>
    <mergeCell ref="OYU1:OYU2"/>
    <mergeCell ref="OYV1:OYV2"/>
    <mergeCell ref="OYW1:OYW2"/>
    <mergeCell ref="OYL1:OYL2"/>
    <mergeCell ref="OYM1:OYM2"/>
    <mergeCell ref="OYN1:OYN2"/>
    <mergeCell ref="OYO1:OYO2"/>
    <mergeCell ref="OYP1:OYP2"/>
    <mergeCell ref="OYQ1:OYQ2"/>
    <mergeCell ref="OYF1:OYF2"/>
    <mergeCell ref="OYG1:OYG2"/>
    <mergeCell ref="OYH1:OYH2"/>
    <mergeCell ref="OYI1:OYI2"/>
    <mergeCell ref="OYJ1:OYJ2"/>
    <mergeCell ref="OYK1:OYK2"/>
    <mergeCell ref="OXZ1:OXZ2"/>
    <mergeCell ref="OYA1:OYA2"/>
    <mergeCell ref="OYB1:OYB2"/>
    <mergeCell ref="OYC1:OYC2"/>
    <mergeCell ref="OYD1:OYD2"/>
    <mergeCell ref="OYE1:OYE2"/>
    <mergeCell ref="OXT1:OXT2"/>
    <mergeCell ref="OXU1:OXU2"/>
    <mergeCell ref="OXV1:OXV2"/>
    <mergeCell ref="OXW1:OXW2"/>
    <mergeCell ref="OXX1:OXX2"/>
    <mergeCell ref="OXY1:OXY2"/>
    <mergeCell ref="OXN1:OXN2"/>
    <mergeCell ref="OXO1:OXO2"/>
    <mergeCell ref="OXP1:OXP2"/>
    <mergeCell ref="OXQ1:OXQ2"/>
    <mergeCell ref="OXR1:OXR2"/>
    <mergeCell ref="OXS1:OXS2"/>
    <mergeCell ref="OXH1:OXH2"/>
    <mergeCell ref="OXI1:OXI2"/>
    <mergeCell ref="OXJ1:OXJ2"/>
    <mergeCell ref="OXK1:OXK2"/>
    <mergeCell ref="OXL1:OXL2"/>
    <mergeCell ref="OXM1:OXM2"/>
    <mergeCell ref="OXB1:OXB2"/>
    <mergeCell ref="OXC1:OXC2"/>
    <mergeCell ref="OXD1:OXD2"/>
    <mergeCell ref="OXE1:OXE2"/>
    <mergeCell ref="OXF1:OXF2"/>
    <mergeCell ref="OXG1:OXG2"/>
    <mergeCell ref="OWV1:OWV2"/>
    <mergeCell ref="OWW1:OWW2"/>
    <mergeCell ref="OWX1:OWX2"/>
    <mergeCell ref="OWY1:OWY2"/>
    <mergeCell ref="OWZ1:OWZ2"/>
    <mergeCell ref="OXA1:OXA2"/>
    <mergeCell ref="OWP1:OWP2"/>
    <mergeCell ref="OWQ1:OWQ2"/>
    <mergeCell ref="OWR1:OWR2"/>
    <mergeCell ref="OWS1:OWS2"/>
    <mergeCell ref="OWT1:OWT2"/>
    <mergeCell ref="OWU1:OWU2"/>
    <mergeCell ref="OWJ1:OWJ2"/>
    <mergeCell ref="OWK1:OWK2"/>
    <mergeCell ref="OWL1:OWL2"/>
    <mergeCell ref="OWM1:OWM2"/>
    <mergeCell ref="OWN1:OWN2"/>
    <mergeCell ref="OWO1:OWO2"/>
    <mergeCell ref="OWD1:OWD2"/>
    <mergeCell ref="OWE1:OWE2"/>
    <mergeCell ref="OWF1:OWF2"/>
    <mergeCell ref="OWG1:OWG2"/>
    <mergeCell ref="OWH1:OWH2"/>
    <mergeCell ref="OWI1:OWI2"/>
    <mergeCell ref="OVX1:OVX2"/>
    <mergeCell ref="OVY1:OVY2"/>
    <mergeCell ref="OVZ1:OVZ2"/>
    <mergeCell ref="OWA1:OWA2"/>
    <mergeCell ref="OWB1:OWB2"/>
    <mergeCell ref="OWC1:OWC2"/>
    <mergeCell ref="OVR1:OVR2"/>
    <mergeCell ref="OVS1:OVS2"/>
    <mergeCell ref="OVT1:OVT2"/>
    <mergeCell ref="OVU1:OVU2"/>
    <mergeCell ref="OVV1:OVV2"/>
    <mergeCell ref="OVW1:OVW2"/>
    <mergeCell ref="OVL1:OVL2"/>
    <mergeCell ref="OVM1:OVM2"/>
    <mergeCell ref="OVN1:OVN2"/>
    <mergeCell ref="OVO1:OVO2"/>
    <mergeCell ref="OVP1:OVP2"/>
    <mergeCell ref="OVQ1:OVQ2"/>
    <mergeCell ref="OVF1:OVF2"/>
    <mergeCell ref="OVG1:OVG2"/>
    <mergeCell ref="OVH1:OVH2"/>
    <mergeCell ref="OVI1:OVI2"/>
    <mergeCell ref="OVJ1:OVJ2"/>
    <mergeCell ref="OVK1:OVK2"/>
    <mergeCell ref="OUZ1:OUZ2"/>
    <mergeCell ref="OVA1:OVA2"/>
    <mergeCell ref="OVB1:OVB2"/>
    <mergeCell ref="OVC1:OVC2"/>
    <mergeCell ref="OVD1:OVD2"/>
    <mergeCell ref="OVE1:OVE2"/>
    <mergeCell ref="OUT1:OUT2"/>
    <mergeCell ref="OUU1:OUU2"/>
    <mergeCell ref="OUV1:OUV2"/>
    <mergeCell ref="OUW1:OUW2"/>
    <mergeCell ref="OUX1:OUX2"/>
    <mergeCell ref="OUY1:OUY2"/>
    <mergeCell ref="OUN1:OUN2"/>
    <mergeCell ref="OUO1:OUO2"/>
    <mergeCell ref="OUP1:OUP2"/>
    <mergeCell ref="OUQ1:OUQ2"/>
    <mergeCell ref="OUR1:OUR2"/>
    <mergeCell ref="OUS1:OUS2"/>
    <mergeCell ref="OUH1:OUH2"/>
    <mergeCell ref="OUI1:OUI2"/>
    <mergeCell ref="OUJ1:OUJ2"/>
    <mergeCell ref="OUK1:OUK2"/>
    <mergeCell ref="OUL1:OUL2"/>
    <mergeCell ref="OUM1:OUM2"/>
    <mergeCell ref="OUB1:OUB2"/>
    <mergeCell ref="OUC1:OUC2"/>
    <mergeCell ref="OUD1:OUD2"/>
    <mergeCell ref="OUE1:OUE2"/>
    <mergeCell ref="OUF1:OUF2"/>
    <mergeCell ref="OUG1:OUG2"/>
    <mergeCell ref="OTV1:OTV2"/>
    <mergeCell ref="OTW1:OTW2"/>
    <mergeCell ref="OTX1:OTX2"/>
    <mergeCell ref="OTY1:OTY2"/>
    <mergeCell ref="OTZ1:OTZ2"/>
    <mergeCell ref="OUA1:OUA2"/>
    <mergeCell ref="OTP1:OTP2"/>
    <mergeCell ref="OTQ1:OTQ2"/>
    <mergeCell ref="OTR1:OTR2"/>
    <mergeCell ref="OTS1:OTS2"/>
    <mergeCell ref="OTT1:OTT2"/>
    <mergeCell ref="OTU1:OTU2"/>
    <mergeCell ref="OTJ1:OTJ2"/>
    <mergeCell ref="OTK1:OTK2"/>
    <mergeCell ref="OTL1:OTL2"/>
    <mergeCell ref="OTM1:OTM2"/>
    <mergeCell ref="OTN1:OTN2"/>
    <mergeCell ref="OTO1:OTO2"/>
    <mergeCell ref="OTD1:OTD2"/>
    <mergeCell ref="OTE1:OTE2"/>
    <mergeCell ref="OTF1:OTF2"/>
    <mergeCell ref="OTG1:OTG2"/>
    <mergeCell ref="OTH1:OTH2"/>
    <mergeCell ref="OTI1:OTI2"/>
    <mergeCell ref="OSX1:OSX2"/>
    <mergeCell ref="OSY1:OSY2"/>
    <mergeCell ref="OSZ1:OSZ2"/>
    <mergeCell ref="OTA1:OTA2"/>
    <mergeCell ref="OTB1:OTB2"/>
    <mergeCell ref="OTC1:OTC2"/>
    <mergeCell ref="OSR1:OSR2"/>
    <mergeCell ref="OSS1:OSS2"/>
    <mergeCell ref="OST1:OST2"/>
    <mergeCell ref="OSU1:OSU2"/>
    <mergeCell ref="OSV1:OSV2"/>
    <mergeCell ref="OSW1:OSW2"/>
    <mergeCell ref="OSL1:OSL2"/>
    <mergeCell ref="OSM1:OSM2"/>
    <mergeCell ref="OSN1:OSN2"/>
    <mergeCell ref="OSO1:OSO2"/>
    <mergeCell ref="OSP1:OSP2"/>
    <mergeCell ref="OSQ1:OSQ2"/>
    <mergeCell ref="OSF1:OSF2"/>
    <mergeCell ref="OSG1:OSG2"/>
    <mergeCell ref="OSH1:OSH2"/>
    <mergeCell ref="OSI1:OSI2"/>
    <mergeCell ref="OSJ1:OSJ2"/>
    <mergeCell ref="OSK1:OSK2"/>
    <mergeCell ref="ORZ1:ORZ2"/>
    <mergeCell ref="OSA1:OSA2"/>
    <mergeCell ref="OSB1:OSB2"/>
    <mergeCell ref="OSC1:OSC2"/>
    <mergeCell ref="OSD1:OSD2"/>
    <mergeCell ref="OSE1:OSE2"/>
    <mergeCell ref="ORT1:ORT2"/>
    <mergeCell ref="ORU1:ORU2"/>
    <mergeCell ref="ORV1:ORV2"/>
    <mergeCell ref="ORW1:ORW2"/>
    <mergeCell ref="ORX1:ORX2"/>
    <mergeCell ref="ORY1:ORY2"/>
    <mergeCell ref="ORN1:ORN2"/>
    <mergeCell ref="ORO1:ORO2"/>
    <mergeCell ref="ORP1:ORP2"/>
    <mergeCell ref="ORQ1:ORQ2"/>
    <mergeCell ref="ORR1:ORR2"/>
    <mergeCell ref="ORS1:ORS2"/>
    <mergeCell ref="ORH1:ORH2"/>
    <mergeCell ref="ORI1:ORI2"/>
    <mergeCell ref="ORJ1:ORJ2"/>
    <mergeCell ref="ORK1:ORK2"/>
    <mergeCell ref="ORL1:ORL2"/>
    <mergeCell ref="ORM1:ORM2"/>
    <mergeCell ref="ORB1:ORB2"/>
    <mergeCell ref="ORC1:ORC2"/>
    <mergeCell ref="ORD1:ORD2"/>
    <mergeCell ref="ORE1:ORE2"/>
    <mergeCell ref="ORF1:ORF2"/>
    <mergeCell ref="ORG1:ORG2"/>
    <mergeCell ref="OQV1:OQV2"/>
    <mergeCell ref="OQW1:OQW2"/>
    <mergeCell ref="OQX1:OQX2"/>
    <mergeCell ref="OQY1:OQY2"/>
    <mergeCell ref="OQZ1:OQZ2"/>
    <mergeCell ref="ORA1:ORA2"/>
    <mergeCell ref="OQP1:OQP2"/>
    <mergeCell ref="OQQ1:OQQ2"/>
    <mergeCell ref="OQR1:OQR2"/>
    <mergeCell ref="OQS1:OQS2"/>
    <mergeCell ref="OQT1:OQT2"/>
    <mergeCell ref="OQU1:OQU2"/>
    <mergeCell ref="OQJ1:OQJ2"/>
    <mergeCell ref="OQK1:OQK2"/>
    <mergeCell ref="OQL1:OQL2"/>
    <mergeCell ref="OQM1:OQM2"/>
    <mergeCell ref="OQN1:OQN2"/>
    <mergeCell ref="OQO1:OQO2"/>
    <mergeCell ref="OQD1:OQD2"/>
    <mergeCell ref="OQE1:OQE2"/>
    <mergeCell ref="OQF1:OQF2"/>
    <mergeCell ref="OQG1:OQG2"/>
    <mergeCell ref="OQH1:OQH2"/>
    <mergeCell ref="OQI1:OQI2"/>
    <mergeCell ref="OPX1:OPX2"/>
    <mergeCell ref="OPY1:OPY2"/>
    <mergeCell ref="OPZ1:OPZ2"/>
    <mergeCell ref="OQA1:OQA2"/>
    <mergeCell ref="OQB1:OQB2"/>
    <mergeCell ref="OQC1:OQC2"/>
    <mergeCell ref="OPR1:OPR2"/>
    <mergeCell ref="OPS1:OPS2"/>
    <mergeCell ref="OPT1:OPT2"/>
    <mergeCell ref="OPU1:OPU2"/>
    <mergeCell ref="OPV1:OPV2"/>
    <mergeCell ref="OPW1:OPW2"/>
    <mergeCell ref="OPL1:OPL2"/>
    <mergeCell ref="OPM1:OPM2"/>
    <mergeCell ref="OPN1:OPN2"/>
    <mergeCell ref="OPO1:OPO2"/>
    <mergeCell ref="OPP1:OPP2"/>
    <mergeCell ref="OPQ1:OPQ2"/>
    <mergeCell ref="OPF1:OPF2"/>
    <mergeCell ref="OPG1:OPG2"/>
    <mergeCell ref="OPH1:OPH2"/>
    <mergeCell ref="OPI1:OPI2"/>
    <mergeCell ref="OPJ1:OPJ2"/>
    <mergeCell ref="OPK1:OPK2"/>
    <mergeCell ref="OOZ1:OOZ2"/>
    <mergeCell ref="OPA1:OPA2"/>
    <mergeCell ref="OPB1:OPB2"/>
    <mergeCell ref="OPC1:OPC2"/>
    <mergeCell ref="OPD1:OPD2"/>
    <mergeCell ref="OPE1:OPE2"/>
    <mergeCell ref="OOT1:OOT2"/>
    <mergeCell ref="OOU1:OOU2"/>
    <mergeCell ref="OOV1:OOV2"/>
    <mergeCell ref="OOW1:OOW2"/>
    <mergeCell ref="OOX1:OOX2"/>
    <mergeCell ref="OOY1:OOY2"/>
    <mergeCell ref="OON1:OON2"/>
    <mergeCell ref="OOO1:OOO2"/>
    <mergeCell ref="OOP1:OOP2"/>
    <mergeCell ref="OOQ1:OOQ2"/>
    <mergeCell ref="OOR1:OOR2"/>
    <mergeCell ref="OOS1:OOS2"/>
    <mergeCell ref="OOH1:OOH2"/>
    <mergeCell ref="OOI1:OOI2"/>
    <mergeCell ref="OOJ1:OOJ2"/>
    <mergeCell ref="OOK1:OOK2"/>
    <mergeCell ref="OOL1:OOL2"/>
    <mergeCell ref="OOM1:OOM2"/>
    <mergeCell ref="OOB1:OOB2"/>
    <mergeCell ref="OOC1:OOC2"/>
    <mergeCell ref="OOD1:OOD2"/>
    <mergeCell ref="OOE1:OOE2"/>
    <mergeCell ref="OOF1:OOF2"/>
    <mergeCell ref="OOG1:OOG2"/>
    <mergeCell ref="ONV1:ONV2"/>
    <mergeCell ref="ONW1:ONW2"/>
    <mergeCell ref="ONX1:ONX2"/>
    <mergeCell ref="ONY1:ONY2"/>
    <mergeCell ref="ONZ1:ONZ2"/>
    <mergeCell ref="OOA1:OOA2"/>
    <mergeCell ref="ONP1:ONP2"/>
    <mergeCell ref="ONQ1:ONQ2"/>
    <mergeCell ref="ONR1:ONR2"/>
    <mergeCell ref="ONS1:ONS2"/>
    <mergeCell ref="ONT1:ONT2"/>
    <mergeCell ref="ONU1:ONU2"/>
    <mergeCell ref="ONJ1:ONJ2"/>
    <mergeCell ref="ONK1:ONK2"/>
    <mergeCell ref="ONL1:ONL2"/>
    <mergeCell ref="ONM1:ONM2"/>
    <mergeCell ref="ONN1:ONN2"/>
    <mergeCell ref="ONO1:ONO2"/>
    <mergeCell ref="OND1:OND2"/>
    <mergeCell ref="ONE1:ONE2"/>
    <mergeCell ref="ONF1:ONF2"/>
    <mergeCell ref="ONG1:ONG2"/>
    <mergeCell ref="ONH1:ONH2"/>
    <mergeCell ref="ONI1:ONI2"/>
    <mergeCell ref="OMX1:OMX2"/>
    <mergeCell ref="OMY1:OMY2"/>
    <mergeCell ref="OMZ1:OMZ2"/>
    <mergeCell ref="ONA1:ONA2"/>
    <mergeCell ref="ONB1:ONB2"/>
    <mergeCell ref="ONC1:ONC2"/>
    <mergeCell ref="OMR1:OMR2"/>
    <mergeCell ref="OMS1:OMS2"/>
    <mergeCell ref="OMT1:OMT2"/>
    <mergeCell ref="OMU1:OMU2"/>
    <mergeCell ref="OMV1:OMV2"/>
    <mergeCell ref="OMW1:OMW2"/>
    <mergeCell ref="OML1:OML2"/>
    <mergeCell ref="OMM1:OMM2"/>
    <mergeCell ref="OMN1:OMN2"/>
    <mergeCell ref="OMO1:OMO2"/>
    <mergeCell ref="OMP1:OMP2"/>
    <mergeCell ref="OMQ1:OMQ2"/>
    <mergeCell ref="OMF1:OMF2"/>
    <mergeCell ref="OMG1:OMG2"/>
    <mergeCell ref="OMH1:OMH2"/>
    <mergeCell ref="OMI1:OMI2"/>
    <mergeCell ref="OMJ1:OMJ2"/>
    <mergeCell ref="OMK1:OMK2"/>
    <mergeCell ref="OLZ1:OLZ2"/>
    <mergeCell ref="OMA1:OMA2"/>
    <mergeCell ref="OMB1:OMB2"/>
    <mergeCell ref="OMC1:OMC2"/>
    <mergeCell ref="OMD1:OMD2"/>
    <mergeCell ref="OME1:OME2"/>
    <mergeCell ref="OLT1:OLT2"/>
    <mergeCell ref="OLU1:OLU2"/>
    <mergeCell ref="OLV1:OLV2"/>
    <mergeCell ref="OLW1:OLW2"/>
    <mergeCell ref="OLX1:OLX2"/>
    <mergeCell ref="OLY1:OLY2"/>
    <mergeCell ref="OLN1:OLN2"/>
    <mergeCell ref="OLO1:OLO2"/>
    <mergeCell ref="OLP1:OLP2"/>
    <mergeCell ref="OLQ1:OLQ2"/>
    <mergeCell ref="OLR1:OLR2"/>
    <mergeCell ref="OLS1:OLS2"/>
    <mergeCell ref="OLH1:OLH2"/>
    <mergeCell ref="OLI1:OLI2"/>
    <mergeCell ref="OLJ1:OLJ2"/>
    <mergeCell ref="OLK1:OLK2"/>
    <mergeCell ref="OLL1:OLL2"/>
    <mergeCell ref="OLM1:OLM2"/>
    <mergeCell ref="OLB1:OLB2"/>
    <mergeCell ref="OLC1:OLC2"/>
    <mergeCell ref="OLD1:OLD2"/>
    <mergeCell ref="OLE1:OLE2"/>
    <mergeCell ref="OLF1:OLF2"/>
    <mergeCell ref="OLG1:OLG2"/>
    <mergeCell ref="OKV1:OKV2"/>
    <mergeCell ref="OKW1:OKW2"/>
    <mergeCell ref="OKX1:OKX2"/>
    <mergeCell ref="OKY1:OKY2"/>
    <mergeCell ref="OKZ1:OKZ2"/>
    <mergeCell ref="OLA1:OLA2"/>
    <mergeCell ref="OKP1:OKP2"/>
    <mergeCell ref="OKQ1:OKQ2"/>
    <mergeCell ref="OKR1:OKR2"/>
    <mergeCell ref="OKS1:OKS2"/>
    <mergeCell ref="OKT1:OKT2"/>
    <mergeCell ref="OKU1:OKU2"/>
    <mergeCell ref="OKJ1:OKJ2"/>
    <mergeCell ref="OKK1:OKK2"/>
    <mergeCell ref="OKL1:OKL2"/>
    <mergeCell ref="OKM1:OKM2"/>
    <mergeCell ref="OKN1:OKN2"/>
    <mergeCell ref="OKO1:OKO2"/>
    <mergeCell ref="OKD1:OKD2"/>
    <mergeCell ref="OKE1:OKE2"/>
    <mergeCell ref="OKF1:OKF2"/>
    <mergeCell ref="OKG1:OKG2"/>
    <mergeCell ref="OKH1:OKH2"/>
    <mergeCell ref="OKI1:OKI2"/>
    <mergeCell ref="OJX1:OJX2"/>
    <mergeCell ref="OJY1:OJY2"/>
    <mergeCell ref="OJZ1:OJZ2"/>
    <mergeCell ref="OKA1:OKA2"/>
    <mergeCell ref="OKB1:OKB2"/>
    <mergeCell ref="OKC1:OKC2"/>
    <mergeCell ref="OJR1:OJR2"/>
    <mergeCell ref="OJS1:OJS2"/>
    <mergeCell ref="OJT1:OJT2"/>
    <mergeCell ref="OJU1:OJU2"/>
    <mergeCell ref="OJV1:OJV2"/>
    <mergeCell ref="OJW1:OJW2"/>
    <mergeCell ref="OJL1:OJL2"/>
    <mergeCell ref="OJM1:OJM2"/>
    <mergeCell ref="OJN1:OJN2"/>
    <mergeCell ref="OJO1:OJO2"/>
    <mergeCell ref="OJP1:OJP2"/>
    <mergeCell ref="OJQ1:OJQ2"/>
    <mergeCell ref="OJF1:OJF2"/>
    <mergeCell ref="OJG1:OJG2"/>
    <mergeCell ref="OJH1:OJH2"/>
    <mergeCell ref="OJI1:OJI2"/>
    <mergeCell ref="OJJ1:OJJ2"/>
    <mergeCell ref="OJK1:OJK2"/>
    <mergeCell ref="OIZ1:OIZ2"/>
    <mergeCell ref="OJA1:OJA2"/>
    <mergeCell ref="OJB1:OJB2"/>
    <mergeCell ref="OJC1:OJC2"/>
    <mergeCell ref="OJD1:OJD2"/>
    <mergeCell ref="OJE1:OJE2"/>
    <mergeCell ref="OIT1:OIT2"/>
    <mergeCell ref="OIU1:OIU2"/>
    <mergeCell ref="OIV1:OIV2"/>
    <mergeCell ref="OIW1:OIW2"/>
    <mergeCell ref="OIX1:OIX2"/>
    <mergeCell ref="OIY1:OIY2"/>
    <mergeCell ref="OIN1:OIN2"/>
    <mergeCell ref="OIO1:OIO2"/>
    <mergeCell ref="OIP1:OIP2"/>
    <mergeCell ref="OIQ1:OIQ2"/>
    <mergeCell ref="OIR1:OIR2"/>
    <mergeCell ref="OIS1:OIS2"/>
    <mergeCell ref="OIH1:OIH2"/>
    <mergeCell ref="OII1:OII2"/>
    <mergeCell ref="OIJ1:OIJ2"/>
    <mergeCell ref="OIK1:OIK2"/>
    <mergeCell ref="OIL1:OIL2"/>
    <mergeCell ref="OIM1:OIM2"/>
    <mergeCell ref="OIB1:OIB2"/>
    <mergeCell ref="OIC1:OIC2"/>
    <mergeCell ref="OID1:OID2"/>
    <mergeCell ref="OIE1:OIE2"/>
    <mergeCell ref="OIF1:OIF2"/>
    <mergeCell ref="OIG1:OIG2"/>
    <mergeCell ref="OHV1:OHV2"/>
    <mergeCell ref="OHW1:OHW2"/>
    <mergeCell ref="OHX1:OHX2"/>
    <mergeCell ref="OHY1:OHY2"/>
    <mergeCell ref="OHZ1:OHZ2"/>
    <mergeCell ref="OIA1:OIA2"/>
    <mergeCell ref="OHP1:OHP2"/>
    <mergeCell ref="OHQ1:OHQ2"/>
    <mergeCell ref="OHR1:OHR2"/>
    <mergeCell ref="OHS1:OHS2"/>
    <mergeCell ref="OHT1:OHT2"/>
    <mergeCell ref="OHU1:OHU2"/>
    <mergeCell ref="OHJ1:OHJ2"/>
    <mergeCell ref="OHK1:OHK2"/>
    <mergeCell ref="OHL1:OHL2"/>
    <mergeCell ref="OHM1:OHM2"/>
    <mergeCell ref="OHN1:OHN2"/>
    <mergeCell ref="OHO1:OHO2"/>
    <mergeCell ref="OHD1:OHD2"/>
    <mergeCell ref="OHE1:OHE2"/>
    <mergeCell ref="OHF1:OHF2"/>
    <mergeCell ref="OHG1:OHG2"/>
    <mergeCell ref="OHH1:OHH2"/>
    <mergeCell ref="OHI1:OHI2"/>
    <mergeCell ref="OGX1:OGX2"/>
    <mergeCell ref="OGY1:OGY2"/>
    <mergeCell ref="OGZ1:OGZ2"/>
    <mergeCell ref="OHA1:OHA2"/>
    <mergeCell ref="OHB1:OHB2"/>
    <mergeCell ref="OHC1:OHC2"/>
    <mergeCell ref="OGR1:OGR2"/>
    <mergeCell ref="OGS1:OGS2"/>
    <mergeCell ref="OGT1:OGT2"/>
    <mergeCell ref="OGU1:OGU2"/>
    <mergeCell ref="OGV1:OGV2"/>
    <mergeCell ref="OGW1:OGW2"/>
    <mergeCell ref="OGL1:OGL2"/>
    <mergeCell ref="OGM1:OGM2"/>
    <mergeCell ref="OGN1:OGN2"/>
    <mergeCell ref="OGO1:OGO2"/>
    <mergeCell ref="OGP1:OGP2"/>
    <mergeCell ref="OGQ1:OGQ2"/>
    <mergeCell ref="OGF1:OGF2"/>
    <mergeCell ref="OGG1:OGG2"/>
    <mergeCell ref="OGH1:OGH2"/>
    <mergeCell ref="OGI1:OGI2"/>
    <mergeCell ref="OGJ1:OGJ2"/>
    <mergeCell ref="OGK1:OGK2"/>
    <mergeCell ref="OFZ1:OFZ2"/>
    <mergeCell ref="OGA1:OGA2"/>
    <mergeCell ref="OGB1:OGB2"/>
    <mergeCell ref="OGC1:OGC2"/>
    <mergeCell ref="OGD1:OGD2"/>
    <mergeCell ref="OGE1:OGE2"/>
    <mergeCell ref="OFT1:OFT2"/>
    <mergeCell ref="OFU1:OFU2"/>
    <mergeCell ref="OFV1:OFV2"/>
    <mergeCell ref="OFW1:OFW2"/>
    <mergeCell ref="OFX1:OFX2"/>
    <mergeCell ref="OFY1:OFY2"/>
    <mergeCell ref="OFN1:OFN2"/>
    <mergeCell ref="OFO1:OFO2"/>
    <mergeCell ref="OFP1:OFP2"/>
    <mergeCell ref="OFQ1:OFQ2"/>
    <mergeCell ref="OFR1:OFR2"/>
    <mergeCell ref="OFS1:OFS2"/>
    <mergeCell ref="OFH1:OFH2"/>
    <mergeCell ref="OFI1:OFI2"/>
    <mergeCell ref="OFJ1:OFJ2"/>
    <mergeCell ref="OFK1:OFK2"/>
    <mergeCell ref="OFL1:OFL2"/>
    <mergeCell ref="OFM1:OFM2"/>
    <mergeCell ref="OFB1:OFB2"/>
    <mergeCell ref="OFC1:OFC2"/>
    <mergeCell ref="OFD1:OFD2"/>
    <mergeCell ref="OFE1:OFE2"/>
    <mergeCell ref="OFF1:OFF2"/>
    <mergeCell ref="OFG1:OFG2"/>
    <mergeCell ref="OEV1:OEV2"/>
    <mergeCell ref="OEW1:OEW2"/>
    <mergeCell ref="OEX1:OEX2"/>
    <mergeCell ref="OEY1:OEY2"/>
    <mergeCell ref="OEZ1:OEZ2"/>
    <mergeCell ref="OFA1:OFA2"/>
    <mergeCell ref="OEP1:OEP2"/>
    <mergeCell ref="OEQ1:OEQ2"/>
    <mergeCell ref="OER1:OER2"/>
    <mergeCell ref="OES1:OES2"/>
    <mergeCell ref="OET1:OET2"/>
    <mergeCell ref="OEU1:OEU2"/>
    <mergeCell ref="OEJ1:OEJ2"/>
    <mergeCell ref="OEK1:OEK2"/>
    <mergeCell ref="OEL1:OEL2"/>
    <mergeCell ref="OEM1:OEM2"/>
    <mergeCell ref="OEN1:OEN2"/>
    <mergeCell ref="OEO1:OEO2"/>
    <mergeCell ref="OED1:OED2"/>
    <mergeCell ref="OEE1:OEE2"/>
    <mergeCell ref="OEF1:OEF2"/>
    <mergeCell ref="OEG1:OEG2"/>
    <mergeCell ref="OEH1:OEH2"/>
    <mergeCell ref="OEI1:OEI2"/>
    <mergeCell ref="ODX1:ODX2"/>
    <mergeCell ref="ODY1:ODY2"/>
    <mergeCell ref="ODZ1:ODZ2"/>
    <mergeCell ref="OEA1:OEA2"/>
    <mergeCell ref="OEB1:OEB2"/>
    <mergeCell ref="OEC1:OEC2"/>
    <mergeCell ref="ODR1:ODR2"/>
    <mergeCell ref="ODS1:ODS2"/>
    <mergeCell ref="ODT1:ODT2"/>
    <mergeCell ref="ODU1:ODU2"/>
    <mergeCell ref="ODV1:ODV2"/>
    <mergeCell ref="ODW1:ODW2"/>
    <mergeCell ref="ODL1:ODL2"/>
    <mergeCell ref="ODM1:ODM2"/>
    <mergeCell ref="ODN1:ODN2"/>
    <mergeCell ref="ODO1:ODO2"/>
    <mergeCell ref="ODP1:ODP2"/>
    <mergeCell ref="ODQ1:ODQ2"/>
    <mergeCell ref="ODF1:ODF2"/>
    <mergeCell ref="ODG1:ODG2"/>
    <mergeCell ref="ODH1:ODH2"/>
    <mergeCell ref="ODI1:ODI2"/>
    <mergeCell ref="ODJ1:ODJ2"/>
    <mergeCell ref="ODK1:ODK2"/>
    <mergeCell ref="OCZ1:OCZ2"/>
    <mergeCell ref="ODA1:ODA2"/>
    <mergeCell ref="ODB1:ODB2"/>
    <mergeCell ref="ODC1:ODC2"/>
    <mergeCell ref="ODD1:ODD2"/>
    <mergeCell ref="ODE1:ODE2"/>
    <mergeCell ref="OCT1:OCT2"/>
    <mergeCell ref="OCU1:OCU2"/>
    <mergeCell ref="OCV1:OCV2"/>
    <mergeCell ref="OCW1:OCW2"/>
    <mergeCell ref="OCX1:OCX2"/>
    <mergeCell ref="OCY1:OCY2"/>
    <mergeCell ref="OCN1:OCN2"/>
    <mergeCell ref="OCO1:OCO2"/>
    <mergeCell ref="OCP1:OCP2"/>
    <mergeCell ref="OCQ1:OCQ2"/>
    <mergeCell ref="OCR1:OCR2"/>
    <mergeCell ref="OCS1:OCS2"/>
    <mergeCell ref="OCH1:OCH2"/>
    <mergeCell ref="OCI1:OCI2"/>
    <mergeCell ref="OCJ1:OCJ2"/>
    <mergeCell ref="OCK1:OCK2"/>
    <mergeCell ref="OCL1:OCL2"/>
    <mergeCell ref="OCM1:OCM2"/>
    <mergeCell ref="OCB1:OCB2"/>
    <mergeCell ref="OCC1:OCC2"/>
    <mergeCell ref="OCD1:OCD2"/>
    <mergeCell ref="OCE1:OCE2"/>
    <mergeCell ref="OCF1:OCF2"/>
    <mergeCell ref="OCG1:OCG2"/>
    <mergeCell ref="OBV1:OBV2"/>
    <mergeCell ref="OBW1:OBW2"/>
    <mergeCell ref="OBX1:OBX2"/>
    <mergeCell ref="OBY1:OBY2"/>
    <mergeCell ref="OBZ1:OBZ2"/>
    <mergeCell ref="OCA1:OCA2"/>
    <mergeCell ref="OBP1:OBP2"/>
    <mergeCell ref="OBQ1:OBQ2"/>
    <mergeCell ref="OBR1:OBR2"/>
    <mergeCell ref="OBS1:OBS2"/>
    <mergeCell ref="OBT1:OBT2"/>
    <mergeCell ref="OBU1:OBU2"/>
    <mergeCell ref="OBJ1:OBJ2"/>
    <mergeCell ref="OBK1:OBK2"/>
    <mergeCell ref="OBL1:OBL2"/>
    <mergeCell ref="OBM1:OBM2"/>
    <mergeCell ref="OBN1:OBN2"/>
    <mergeCell ref="OBO1:OBO2"/>
    <mergeCell ref="OBD1:OBD2"/>
    <mergeCell ref="OBE1:OBE2"/>
    <mergeCell ref="OBF1:OBF2"/>
    <mergeCell ref="OBG1:OBG2"/>
    <mergeCell ref="OBH1:OBH2"/>
    <mergeCell ref="OBI1:OBI2"/>
    <mergeCell ref="OAX1:OAX2"/>
    <mergeCell ref="OAY1:OAY2"/>
    <mergeCell ref="OAZ1:OAZ2"/>
    <mergeCell ref="OBA1:OBA2"/>
    <mergeCell ref="OBB1:OBB2"/>
    <mergeCell ref="OBC1:OBC2"/>
    <mergeCell ref="OAR1:OAR2"/>
    <mergeCell ref="OAS1:OAS2"/>
    <mergeCell ref="OAT1:OAT2"/>
    <mergeCell ref="OAU1:OAU2"/>
    <mergeCell ref="OAV1:OAV2"/>
    <mergeCell ref="OAW1:OAW2"/>
    <mergeCell ref="OAL1:OAL2"/>
    <mergeCell ref="OAM1:OAM2"/>
    <mergeCell ref="OAN1:OAN2"/>
    <mergeCell ref="OAO1:OAO2"/>
    <mergeCell ref="OAP1:OAP2"/>
    <mergeCell ref="OAQ1:OAQ2"/>
    <mergeCell ref="OAF1:OAF2"/>
    <mergeCell ref="OAG1:OAG2"/>
    <mergeCell ref="OAH1:OAH2"/>
    <mergeCell ref="OAI1:OAI2"/>
    <mergeCell ref="OAJ1:OAJ2"/>
    <mergeCell ref="OAK1:OAK2"/>
    <mergeCell ref="NZZ1:NZZ2"/>
    <mergeCell ref="OAA1:OAA2"/>
    <mergeCell ref="OAB1:OAB2"/>
    <mergeCell ref="OAC1:OAC2"/>
    <mergeCell ref="OAD1:OAD2"/>
    <mergeCell ref="OAE1:OAE2"/>
    <mergeCell ref="NZT1:NZT2"/>
    <mergeCell ref="NZU1:NZU2"/>
    <mergeCell ref="NZV1:NZV2"/>
    <mergeCell ref="NZW1:NZW2"/>
    <mergeCell ref="NZX1:NZX2"/>
    <mergeCell ref="NZY1:NZY2"/>
    <mergeCell ref="NZN1:NZN2"/>
    <mergeCell ref="NZO1:NZO2"/>
    <mergeCell ref="NZP1:NZP2"/>
    <mergeCell ref="NZQ1:NZQ2"/>
    <mergeCell ref="NZR1:NZR2"/>
    <mergeCell ref="NZS1:NZS2"/>
    <mergeCell ref="NZH1:NZH2"/>
    <mergeCell ref="NZI1:NZI2"/>
    <mergeCell ref="NZJ1:NZJ2"/>
    <mergeCell ref="NZK1:NZK2"/>
    <mergeCell ref="NZL1:NZL2"/>
    <mergeCell ref="NZM1:NZM2"/>
    <mergeCell ref="NZB1:NZB2"/>
    <mergeCell ref="NZC1:NZC2"/>
    <mergeCell ref="NZD1:NZD2"/>
    <mergeCell ref="NZE1:NZE2"/>
    <mergeCell ref="NZF1:NZF2"/>
    <mergeCell ref="NZG1:NZG2"/>
    <mergeCell ref="NYV1:NYV2"/>
    <mergeCell ref="NYW1:NYW2"/>
    <mergeCell ref="NYX1:NYX2"/>
    <mergeCell ref="NYY1:NYY2"/>
    <mergeCell ref="NYZ1:NYZ2"/>
    <mergeCell ref="NZA1:NZA2"/>
    <mergeCell ref="NYP1:NYP2"/>
    <mergeCell ref="NYQ1:NYQ2"/>
    <mergeCell ref="NYR1:NYR2"/>
    <mergeCell ref="NYS1:NYS2"/>
    <mergeCell ref="NYT1:NYT2"/>
    <mergeCell ref="NYU1:NYU2"/>
    <mergeCell ref="NYJ1:NYJ2"/>
    <mergeCell ref="NYK1:NYK2"/>
    <mergeCell ref="NYL1:NYL2"/>
    <mergeCell ref="NYM1:NYM2"/>
    <mergeCell ref="NYN1:NYN2"/>
    <mergeCell ref="NYO1:NYO2"/>
    <mergeCell ref="NYD1:NYD2"/>
    <mergeCell ref="NYE1:NYE2"/>
    <mergeCell ref="NYF1:NYF2"/>
    <mergeCell ref="NYG1:NYG2"/>
    <mergeCell ref="NYH1:NYH2"/>
    <mergeCell ref="NYI1:NYI2"/>
    <mergeCell ref="NXX1:NXX2"/>
    <mergeCell ref="NXY1:NXY2"/>
    <mergeCell ref="NXZ1:NXZ2"/>
    <mergeCell ref="NYA1:NYA2"/>
    <mergeCell ref="NYB1:NYB2"/>
    <mergeCell ref="NYC1:NYC2"/>
    <mergeCell ref="NXR1:NXR2"/>
    <mergeCell ref="NXS1:NXS2"/>
    <mergeCell ref="NXT1:NXT2"/>
    <mergeCell ref="NXU1:NXU2"/>
    <mergeCell ref="NXV1:NXV2"/>
    <mergeCell ref="NXW1:NXW2"/>
    <mergeCell ref="NXL1:NXL2"/>
    <mergeCell ref="NXM1:NXM2"/>
    <mergeCell ref="NXN1:NXN2"/>
    <mergeCell ref="NXO1:NXO2"/>
    <mergeCell ref="NXP1:NXP2"/>
    <mergeCell ref="NXQ1:NXQ2"/>
    <mergeCell ref="NXF1:NXF2"/>
    <mergeCell ref="NXG1:NXG2"/>
    <mergeCell ref="NXH1:NXH2"/>
    <mergeCell ref="NXI1:NXI2"/>
    <mergeCell ref="NXJ1:NXJ2"/>
    <mergeCell ref="NXK1:NXK2"/>
    <mergeCell ref="NWZ1:NWZ2"/>
    <mergeCell ref="NXA1:NXA2"/>
    <mergeCell ref="NXB1:NXB2"/>
    <mergeCell ref="NXC1:NXC2"/>
    <mergeCell ref="NXD1:NXD2"/>
    <mergeCell ref="NXE1:NXE2"/>
    <mergeCell ref="NWT1:NWT2"/>
    <mergeCell ref="NWU1:NWU2"/>
    <mergeCell ref="NWV1:NWV2"/>
    <mergeCell ref="NWW1:NWW2"/>
    <mergeCell ref="NWX1:NWX2"/>
    <mergeCell ref="NWY1:NWY2"/>
    <mergeCell ref="NWN1:NWN2"/>
    <mergeCell ref="NWO1:NWO2"/>
    <mergeCell ref="NWP1:NWP2"/>
    <mergeCell ref="NWQ1:NWQ2"/>
    <mergeCell ref="NWR1:NWR2"/>
    <mergeCell ref="NWS1:NWS2"/>
    <mergeCell ref="NWH1:NWH2"/>
    <mergeCell ref="NWI1:NWI2"/>
    <mergeCell ref="NWJ1:NWJ2"/>
    <mergeCell ref="NWK1:NWK2"/>
    <mergeCell ref="NWL1:NWL2"/>
    <mergeCell ref="NWM1:NWM2"/>
    <mergeCell ref="NWB1:NWB2"/>
    <mergeCell ref="NWC1:NWC2"/>
    <mergeCell ref="NWD1:NWD2"/>
    <mergeCell ref="NWE1:NWE2"/>
    <mergeCell ref="NWF1:NWF2"/>
    <mergeCell ref="NWG1:NWG2"/>
    <mergeCell ref="NVV1:NVV2"/>
    <mergeCell ref="NVW1:NVW2"/>
    <mergeCell ref="NVX1:NVX2"/>
    <mergeCell ref="NVY1:NVY2"/>
    <mergeCell ref="NVZ1:NVZ2"/>
    <mergeCell ref="NWA1:NWA2"/>
    <mergeCell ref="NVP1:NVP2"/>
    <mergeCell ref="NVQ1:NVQ2"/>
    <mergeCell ref="NVR1:NVR2"/>
    <mergeCell ref="NVS1:NVS2"/>
    <mergeCell ref="NVT1:NVT2"/>
    <mergeCell ref="NVU1:NVU2"/>
    <mergeCell ref="NVJ1:NVJ2"/>
    <mergeCell ref="NVK1:NVK2"/>
    <mergeCell ref="NVL1:NVL2"/>
    <mergeCell ref="NVM1:NVM2"/>
    <mergeCell ref="NVN1:NVN2"/>
    <mergeCell ref="NVO1:NVO2"/>
    <mergeCell ref="NVD1:NVD2"/>
    <mergeCell ref="NVE1:NVE2"/>
    <mergeCell ref="NVF1:NVF2"/>
    <mergeCell ref="NVG1:NVG2"/>
    <mergeCell ref="NVH1:NVH2"/>
    <mergeCell ref="NVI1:NVI2"/>
    <mergeCell ref="NUX1:NUX2"/>
    <mergeCell ref="NUY1:NUY2"/>
    <mergeCell ref="NUZ1:NUZ2"/>
    <mergeCell ref="NVA1:NVA2"/>
    <mergeCell ref="NVB1:NVB2"/>
    <mergeCell ref="NVC1:NVC2"/>
    <mergeCell ref="NUR1:NUR2"/>
    <mergeCell ref="NUS1:NUS2"/>
    <mergeCell ref="NUT1:NUT2"/>
    <mergeCell ref="NUU1:NUU2"/>
    <mergeCell ref="NUV1:NUV2"/>
    <mergeCell ref="NUW1:NUW2"/>
    <mergeCell ref="NUL1:NUL2"/>
    <mergeCell ref="NUM1:NUM2"/>
    <mergeCell ref="NUN1:NUN2"/>
    <mergeCell ref="NUO1:NUO2"/>
    <mergeCell ref="NUP1:NUP2"/>
    <mergeCell ref="NUQ1:NUQ2"/>
    <mergeCell ref="NUF1:NUF2"/>
    <mergeCell ref="NUG1:NUG2"/>
    <mergeCell ref="NUH1:NUH2"/>
    <mergeCell ref="NUI1:NUI2"/>
    <mergeCell ref="NUJ1:NUJ2"/>
    <mergeCell ref="NUK1:NUK2"/>
    <mergeCell ref="NTZ1:NTZ2"/>
    <mergeCell ref="NUA1:NUA2"/>
    <mergeCell ref="NUB1:NUB2"/>
    <mergeCell ref="NUC1:NUC2"/>
    <mergeCell ref="NUD1:NUD2"/>
    <mergeCell ref="NUE1:NUE2"/>
    <mergeCell ref="NTT1:NTT2"/>
    <mergeCell ref="NTU1:NTU2"/>
    <mergeCell ref="NTV1:NTV2"/>
    <mergeCell ref="NTW1:NTW2"/>
    <mergeCell ref="NTX1:NTX2"/>
    <mergeCell ref="NTY1:NTY2"/>
    <mergeCell ref="NTN1:NTN2"/>
    <mergeCell ref="NTO1:NTO2"/>
    <mergeCell ref="NTP1:NTP2"/>
    <mergeCell ref="NTQ1:NTQ2"/>
    <mergeCell ref="NTR1:NTR2"/>
    <mergeCell ref="NTS1:NTS2"/>
    <mergeCell ref="NTH1:NTH2"/>
    <mergeCell ref="NTI1:NTI2"/>
    <mergeCell ref="NTJ1:NTJ2"/>
    <mergeCell ref="NTK1:NTK2"/>
    <mergeCell ref="NTL1:NTL2"/>
    <mergeCell ref="NTM1:NTM2"/>
    <mergeCell ref="NTB1:NTB2"/>
    <mergeCell ref="NTC1:NTC2"/>
    <mergeCell ref="NTD1:NTD2"/>
    <mergeCell ref="NTE1:NTE2"/>
    <mergeCell ref="NTF1:NTF2"/>
    <mergeCell ref="NTG1:NTG2"/>
    <mergeCell ref="NSV1:NSV2"/>
    <mergeCell ref="NSW1:NSW2"/>
    <mergeCell ref="NSX1:NSX2"/>
    <mergeCell ref="NSY1:NSY2"/>
    <mergeCell ref="NSZ1:NSZ2"/>
    <mergeCell ref="NTA1:NTA2"/>
    <mergeCell ref="NSP1:NSP2"/>
    <mergeCell ref="NSQ1:NSQ2"/>
    <mergeCell ref="NSR1:NSR2"/>
    <mergeCell ref="NSS1:NSS2"/>
    <mergeCell ref="NST1:NST2"/>
    <mergeCell ref="NSU1:NSU2"/>
    <mergeCell ref="NSJ1:NSJ2"/>
    <mergeCell ref="NSK1:NSK2"/>
    <mergeCell ref="NSL1:NSL2"/>
    <mergeCell ref="NSM1:NSM2"/>
    <mergeCell ref="NSN1:NSN2"/>
    <mergeCell ref="NSO1:NSO2"/>
    <mergeCell ref="NSD1:NSD2"/>
    <mergeCell ref="NSE1:NSE2"/>
    <mergeCell ref="NSF1:NSF2"/>
    <mergeCell ref="NSG1:NSG2"/>
    <mergeCell ref="NSH1:NSH2"/>
    <mergeCell ref="NSI1:NSI2"/>
    <mergeCell ref="NRX1:NRX2"/>
    <mergeCell ref="NRY1:NRY2"/>
    <mergeCell ref="NRZ1:NRZ2"/>
    <mergeCell ref="NSA1:NSA2"/>
    <mergeCell ref="NSB1:NSB2"/>
    <mergeCell ref="NSC1:NSC2"/>
    <mergeCell ref="NRR1:NRR2"/>
    <mergeCell ref="NRS1:NRS2"/>
    <mergeCell ref="NRT1:NRT2"/>
    <mergeCell ref="NRU1:NRU2"/>
    <mergeCell ref="NRV1:NRV2"/>
    <mergeCell ref="NRW1:NRW2"/>
    <mergeCell ref="NRL1:NRL2"/>
    <mergeCell ref="NRM1:NRM2"/>
    <mergeCell ref="NRN1:NRN2"/>
    <mergeCell ref="NRO1:NRO2"/>
    <mergeCell ref="NRP1:NRP2"/>
    <mergeCell ref="NRQ1:NRQ2"/>
    <mergeCell ref="NRF1:NRF2"/>
    <mergeCell ref="NRG1:NRG2"/>
    <mergeCell ref="NRH1:NRH2"/>
    <mergeCell ref="NRI1:NRI2"/>
    <mergeCell ref="NRJ1:NRJ2"/>
    <mergeCell ref="NRK1:NRK2"/>
    <mergeCell ref="NQZ1:NQZ2"/>
    <mergeCell ref="NRA1:NRA2"/>
    <mergeCell ref="NRB1:NRB2"/>
    <mergeCell ref="NRC1:NRC2"/>
    <mergeCell ref="NRD1:NRD2"/>
    <mergeCell ref="NRE1:NRE2"/>
    <mergeCell ref="NQT1:NQT2"/>
    <mergeCell ref="NQU1:NQU2"/>
    <mergeCell ref="NQV1:NQV2"/>
    <mergeCell ref="NQW1:NQW2"/>
    <mergeCell ref="NQX1:NQX2"/>
    <mergeCell ref="NQY1:NQY2"/>
    <mergeCell ref="NQN1:NQN2"/>
    <mergeCell ref="NQO1:NQO2"/>
    <mergeCell ref="NQP1:NQP2"/>
    <mergeCell ref="NQQ1:NQQ2"/>
    <mergeCell ref="NQR1:NQR2"/>
    <mergeCell ref="NQS1:NQS2"/>
    <mergeCell ref="NQH1:NQH2"/>
    <mergeCell ref="NQI1:NQI2"/>
    <mergeCell ref="NQJ1:NQJ2"/>
    <mergeCell ref="NQK1:NQK2"/>
    <mergeCell ref="NQL1:NQL2"/>
    <mergeCell ref="NQM1:NQM2"/>
    <mergeCell ref="NQB1:NQB2"/>
    <mergeCell ref="NQC1:NQC2"/>
    <mergeCell ref="NQD1:NQD2"/>
    <mergeCell ref="NQE1:NQE2"/>
    <mergeCell ref="NQF1:NQF2"/>
    <mergeCell ref="NQG1:NQG2"/>
    <mergeCell ref="NPV1:NPV2"/>
    <mergeCell ref="NPW1:NPW2"/>
    <mergeCell ref="NPX1:NPX2"/>
    <mergeCell ref="NPY1:NPY2"/>
    <mergeCell ref="NPZ1:NPZ2"/>
    <mergeCell ref="NQA1:NQA2"/>
    <mergeCell ref="NPP1:NPP2"/>
    <mergeCell ref="NPQ1:NPQ2"/>
    <mergeCell ref="NPR1:NPR2"/>
    <mergeCell ref="NPS1:NPS2"/>
    <mergeCell ref="NPT1:NPT2"/>
    <mergeCell ref="NPU1:NPU2"/>
    <mergeCell ref="NPJ1:NPJ2"/>
    <mergeCell ref="NPK1:NPK2"/>
    <mergeCell ref="NPL1:NPL2"/>
    <mergeCell ref="NPM1:NPM2"/>
    <mergeCell ref="NPN1:NPN2"/>
    <mergeCell ref="NPO1:NPO2"/>
    <mergeCell ref="NPD1:NPD2"/>
    <mergeCell ref="NPE1:NPE2"/>
    <mergeCell ref="NPF1:NPF2"/>
    <mergeCell ref="NPG1:NPG2"/>
    <mergeCell ref="NPH1:NPH2"/>
    <mergeCell ref="NPI1:NPI2"/>
    <mergeCell ref="NOX1:NOX2"/>
    <mergeCell ref="NOY1:NOY2"/>
    <mergeCell ref="NOZ1:NOZ2"/>
    <mergeCell ref="NPA1:NPA2"/>
    <mergeCell ref="NPB1:NPB2"/>
    <mergeCell ref="NPC1:NPC2"/>
    <mergeCell ref="NOR1:NOR2"/>
    <mergeCell ref="NOS1:NOS2"/>
    <mergeCell ref="NOT1:NOT2"/>
    <mergeCell ref="NOU1:NOU2"/>
    <mergeCell ref="NOV1:NOV2"/>
    <mergeCell ref="NOW1:NOW2"/>
    <mergeCell ref="NOL1:NOL2"/>
    <mergeCell ref="NOM1:NOM2"/>
    <mergeCell ref="NON1:NON2"/>
    <mergeCell ref="NOO1:NOO2"/>
    <mergeCell ref="NOP1:NOP2"/>
    <mergeCell ref="NOQ1:NOQ2"/>
    <mergeCell ref="NOF1:NOF2"/>
    <mergeCell ref="NOG1:NOG2"/>
    <mergeCell ref="NOH1:NOH2"/>
    <mergeCell ref="NOI1:NOI2"/>
    <mergeCell ref="NOJ1:NOJ2"/>
    <mergeCell ref="NOK1:NOK2"/>
    <mergeCell ref="NNZ1:NNZ2"/>
    <mergeCell ref="NOA1:NOA2"/>
    <mergeCell ref="NOB1:NOB2"/>
    <mergeCell ref="NOC1:NOC2"/>
    <mergeCell ref="NOD1:NOD2"/>
    <mergeCell ref="NOE1:NOE2"/>
    <mergeCell ref="NNT1:NNT2"/>
    <mergeCell ref="NNU1:NNU2"/>
    <mergeCell ref="NNV1:NNV2"/>
    <mergeCell ref="NNW1:NNW2"/>
    <mergeCell ref="NNX1:NNX2"/>
    <mergeCell ref="NNY1:NNY2"/>
    <mergeCell ref="NNN1:NNN2"/>
    <mergeCell ref="NNO1:NNO2"/>
    <mergeCell ref="NNP1:NNP2"/>
    <mergeCell ref="NNQ1:NNQ2"/>
    <mergeCell ref="NNR1:NNR2"/>
    <mergeCell ref="NNS1:NNS2"/>
    <mergeCell ref="NNH1:NNH2"/>
    <mergeCell ref="NNI1:NNI2"/>
    <mergeCell ref="NNJ1:NNJ2"/>
    <mergeCell ref="NNK1:NNK2"/>
    <mergeCell ref="NNL1:NNL2"/>
    <mergeCell ref="NNM1:NNM2"/>
    <mergeCell ref="NNB1:NNB2"/>
    <mergeCell ref="NNC1:NNC2"/>
    <mergeCell ref="NND1:NND2"/>
    <mergeCell ref="NNE1:NNE2"/>
    <mergeCell ref="NNF1:NNF2"/>
    <mergeCell ref="NNG1:NNG2"/>
    <mergeCell ref="NMV1:NMV2"/>
    <mergeCell ref="NMW1:NMW2"/>
    <mergeCell ref="NMX1:NMX2"/>
    <mergeCell ref="NMY1:NMY2"/>
    <mergeCell ref="NMZ1:NMZ2"/>
    <mergeCell ref="NNA1:NNA2"/>
    <mergeCell ref="NMP1:NMP2"/>
    <mergeCell ref="NMQ1:NMQ2"/>
    <mergeCell ref="NMR1:NMR2"/>
    <mergeCell ref="NMS1:NMS2"/>
    <mergeCell ref="NMT1:NMT2"/>
    <mergeCell ref="NMU1:NMU2"/>
    <mergeCell ref="NMJ1:NMJ2"/>
    <mergeCell ref="NMK1:NMK2"/>
    <mergeCell ref="NML1:NML2"/>
    <mergeCell ref="NMM1:NMM2"/>
    <mergeCell ref="NMN1:NMN2"/>
    <mergeCell ref="NMO1:NMO2"/>
    <mergeCell ref="NMD1:NMD2"/>
    <mergeCell ref="NME1:NME2"/>
    <mergeCell ref="NMF1:NMF2"/>
    <mergeCell ref="NMG1:NMG2"/>
    <mergeCell ref="NMH1:NMH2"/>
    <mergeCell ref="NMI1:NMI2"/>
    <mergeCell ref="NLX1:NLX2"/>
    <mergeCell ref="NLY1:NLY2"/>
    <mergeCell ref="NLZ1:NLZ2"/>
    <mergeCell ref="NMA1:NMA2"/>
    <mergeCell ref="NMB1:NMB2"/>
    <mergeCell ref="NMC1:NMC2"/>
    <mergeCell ref="NLR1:NLR2"/>
    <mergeCell ref="NLS1:NLS2"/>
    <mergeCell ref="NLT1:NLT2"/>
    <mergeCell ref="NLU1:NLU2"/>
    <mergeCell ref="NLV1:NLV2"/>
    <mergeCell ref="NLW1:NLW2"/>
    <mergeCell ref="NLL1:NLL2"/>
    <mergeCell ref="NLM1:NLM2"/>
    <mergeCell ref="NLN1:NLN2"/>
    <mergeCell ref="NLO1:NLO2"/>
    <mergeCell ref="NLP1:NLP2"/>
    <mergeCell ref="NLQ1:NLQ2"/>
    <mergeCell ref="NLF1:NLF2"/>
    <mergeCell ref="NLG1:NLG2"/>
    <mergeCell ref="NLH1:NLH2"/>
    <mergeCell ref="NLI1:NLI2"/>
    <mergeCell ref="NLJ1:NLJ2"/>
    <mergeCell ref="NLK1:NLK2"/>
    <mergeCell ref="NKZ1:NKZ2"/>
    <mergeCell ref="NLA1:NLA2"/>
    <mergeCell ref="NLB1:NLB2"/>
    <mergeCell ref="NLC1:NLC2"/>
    <mergeCell ref="NLD1:NLD2"/>
    <mergeCell ref="NLE1:NLE2"/>
    <mergeCell ref="NKT1:NKT2"/>
    <mergeCell ref="NKU1:NKU2"/>
    <mergeCell ref="NKV1:NKV2"/>
    <mergeCell ref="NKW1:NKW2"/>
    <mergeCell ref="NKX1:NKX2"/>
    <mergeCell ref="NKY1:NKY2"/>
    <mergeCell ref="NKN1:NKN2"/>
    <mergeCell ref="NKO1:NKO2"/>
    <mergeCell ref="NKP1:NKP2"/>
    <mergeCell ref="NKQ1:NKQ2"/>
    <mergeCell ref="NKR1:NKR2"/>
    <mergeCell ref="NKS1:NKS2"/>
    <mergeCell ref="NKH1:NKH2"/>
    <mergeCell ref="NKI1:NKI2"/>
    <mergeCell ref="NKJ1:NKJ2"/>
    <mergeCell ref="NKK1:NKK2"/>
    <mergeCell ref="NKL1:NKL2"/>
    <mergeCell ref="NKM1:NKM2"/>
    <mergeCell ref="NKB1:NKB2"/>
    <mergeCell ref="NKC1:NKC2"/>
    <mergeCell ref="NKD1:NKD2"/>
    <mergeCell ref="NKE1:NKE2"/>
    <mergeCell ref="NKF1:NKF2"/>
    <mergeCell ref="NKG1:NKG2"/>
    <mergeCell ref="NJV1:NJV2"/>
    <mergeCell ref="NJW1:NJW2"/>
    <mergeCell ref="NJX1:NJX2"/>
    <mergeCell ref="NJY1:NJY2"/>
    <mergeCell ref="NJZ1:NJZ2"/>
    <mergeCell ref="NKA1:NKA2"/>
    <mergeCell ref="NJP1:NJP2"/>
    <mergeCell ref="NJQ1:NJQ2"/>
    <mergeCell ref="NJR1:NJR2"/>
    <mergeCell ref="NJS1:NJS2"/>
    <mergeCell ref="NJT1:NJT2"/>
    <mergeCell ref="NJU1:NJU2"/>
    <mergeCell ref="NJJ1:NJJ2"/>
    <mergeCell ref="NJK1:NJK2"/>
    <mergeCell ref="NJL1:NJL2"/>
    <mergeCell ref="NJM1:NJM2"/>
    <mergeCell ref="NJN1:NJN2"/>
    <mergeCell ref="NJO1:NJO2"/>
    <mergeCell ref="NJD1:NJD2"/>
    <mergeCell ref="NJE1:NJE2"/>
    <mergeCell ref="NJF1:NJF2"/>
    <mergeCell ref="NJG1:NJG2"/>
    <mergeCell ref="NJH1:NJH2"/>
    <mergeCell ref="NJI1:NJI2"/>
    <mergeCell ref="NIX1:NIX2"/>
    <mergeCell ref="NIY1:NIY2"/>
    <mergeCell ref="NIZ1:NIZ2"/>
    <mergeCell ref="NJA1:NJA2"/>
    <mergeCell ref="NJB1:NJB2"/>
    <mergeCell ref="NJC1:NJC2"/>
    <mergeCell ref="NIR1:NIR2"/>
    <mergeCell ref="NIS1:NIS2"/>
    <mergeCell ref="NIT1:NIT2"/>
    <mergeCell ref="NIU1:NIU2"/>
    <mergeCell ref="NIV1:NIV2"/>
    <mergeCell ref="NIW1:NIW2"/>
    <mergeCell ref="NIL1:NIL2"/>
    <mergeCell ref="NIM1:NIM2"/>
    <mergeCell ref="NIN1:NIN2"/>
    <mergeCell ref="NIO1:NIO2"/>
    <mergeCell ref="NIP1:NIP2"/>
    <mergeCell ref="NIQ1:NIQ2"/>
    <mergeCell ref="NIF1:NIF2"/>
    <mergeCell ref="NIG1:NIG2"/>
    <mergeCell ref="NIH1:NIH2"/>
    <mergeCell ref="NII1:NII2"/>
    <mergeCell ref="NIJ1:NIJ2"/>
    <mergeCell ref="NIK1:NIK2"/>
    <mergeCell ref="NHZ1:NHZ2"/>
    <mergeCell ref="NIA1:NIA2"/>
    <mergeCell ref="NIB1:NIB2"/>
    <mergeCell ref="NIC1:NIC2"/>
    <mergeCell ref="NID1:NID2"/>
    <mergeCell ref="NIE1:NIE2"/>
    <mergeCell ref="NHT1:NHT2"/>
    <mergeCell ref="NHU1:NHU2"/>
    <mergeCell ref="NHV1:NHV2"/>
    <mergeCell ref="NHW1:NHW2"/>
    <mergeCell ref="NHX1:NHX2"/>
    <mergeCell ref="NHY1:NHY2"/>
    <mergeCell ref="NHN1:NHN2"/>
    <mergeCell ref="NHO1:NHO2"/>
    <mergeCell ref="NHP1:NHP2"/>
    <mergeCell ref="NHQ1:NHQ2"/>
    <mergeCell ref="NHR1:NHR2"/>
    <mergeCell ref="NHS1:NHS2"/>
    <mergeCell ref="NHH1:NHH2"/>
    <mergeCell ref="NHI1:NHI2"/>
    <mergeCell ref="NHJ1:NHJ2"/>
    <mergeCell ref="NHK1:NHK2"/>
    <mergeCell ref="NHL1:NHL2"/>
    <mergeCell ref="NHM1:NHM2"/>
    <mergeCell ref="NHB1:NHB2"/>
    <mergeCell ref="NHC1:NHC2"/>
    <mergeCell ref="NHD1:NHD2"/>
    <mergeCell ref="NHE1:NHE2"/>
    <mergeCell ref="NHF1:NHF2"/>
    <mergeCell ref="NHG1:NHG2"/>
    <mergeCell ref="NGV1:NGV2"/>
    <mergeCell ref="NGW1:NGW2"/>
    <mergeCell ref="NGX1:NGX2"/>
    <mergeCell ref="NGY1:NGY2"/>
    <mergeCell ref="NGZ1:NGZ2"/>
    <mergeCell ref="NHA1:NHA2"/>
    <mergeCell ref="NGP1:NGP2"/>
    <mergeCell ref="NGQ1:NGQ2"/>
    <mergeCell ref="NGR1:NGR2"/>
    <mergeCell ref="NGS1:NGS2"/>
    <mergeCell ref="NGT1:NGT2"/>
    <mergeCell ref="NGU1:NGU2"/>
    <mergeCell ref="NGJ1:NGJ2"/>
    <mergeCell ref="NGK1:NGK2"/>
    <mergeCell ref="NGL1:NGL2"/>
    <mergeCell ref="NGM1:NGM2"/>
    <mergeCell ref="NGN1:NGN2"/>
    <mergeCell ref="NGO1:NGO2"/>
    <mergeCell ref="NGD1:NGD2"/>
    <mergeCell ref="NGE1:NGE2"/>
    <mergeCell ref="NGF1:NGF2"/>
    <mergeCell ref="NGG1:NGG2"/>
    <mergeCell ref="NGH1:NGH2"/>
    <mergeCell ref="NGI1:NGI2"/>
    <mergeCell ref="NFX1:NFX2"/>
    <mergeCell ref="NFY1:NFY2"/>
    <mergeCell ref="NFZ1:NFZ2"/>
    <mergeCell ref="NGA1:NGA2"/>
    <mergeCell ref="NGB1:NGB2"/>
    <mergeCell ref="NGC1:NGC2"/>
    <mergeCell ref="NFR1:NFR2"/>
    <mergeCell ref="NFS1:NFS2"/>
    <mergeCell ref="NFT1:NFT2"/>
    <mergeCell ref="NFU1:NFU2"/>
    <mergeCell ref="NFV1:NFV2"/>
    <mergeCell ref="NFW1:NFW2"/>
    <mergeCell ref="NFL1:NFL2"/>
    <mergeCell ref="NFM1:NFM2"/>
    <mergeCell ref="NFN1:NFN2"/>
    <mergeCell ref="NFO1:NFO2"/>
    <mergeCell ref="NFP1:NFP2"/>
    <mergeCell ref="NFQ1:NFQ2"/>
    <mergeCell ref="NFF1:NFF2"/>
    <mergeCell ref="NFG1:NFG2"/>
    <mergeCell ref="NFH1:NFH2"/>
    <mergeCell ref="NFI1:NFI2"/>
    <mergeCell ref="NFJ1:NFJ2"/>
    <mergeCell ref="NFK1:NFK2"/>
    <mergeCell ref="NEZ1:NEZ2"/>
    <mergeCell ref="NFA1:NFA2"/>
    <mergeCell ref="NFB1:NFB2"/>
    <mergeCell ref="NFC1:NFC2"/>
    <mergeCell ref="NFD1:NFD2"/>
    <mergeCell ref="NFE1:NFE2"/>
    <mergeCell ref="NET1:NET2"/>
    <mergeCell ref="NEU1:NEU2"/>
    <mergeCell ref="NEV1:NEV2"/>
    <mergeCell ref="NEW1:NEW2"/>
    <mergeCell ref="NEX1:NEX2"/>
    <mergeCell ref="NEY1:NEY2"/>
    <mergeCell ref="NEN1:NEN2"/>
    <mergeCell ref="NEO1:NEO2"/>
    <mergeCell ref="NEP1:NEP2"/>
    <mergeCell ref="NEQ1:NEQ2"/>
    <mergeCell ref="NER1:NER2"/>
    <mergeCell ref="NES1:NES2"/>
    <mergeCell ref="NEH1:NEH2"/>
    <mergeCell ref="NEI1:NEI2"/>
    <mergeCell ref="NEJ1:NEJ2"/>
    <mergeCell ref="NEK1:NEK2"/>
    <mergeCell ref="NEL1:NEL2"/>
    <mergeCell ref="NEM1:NEM2"/>
    <mergeCell ref="NEB1:NEB2"/>
    <mergeCell ref="NEC1:NEC2"/>
    <mergeCell ref="NED1:NED2"/>
    <mergeCell ref="NEE1:NEE2"/>
    <mergeCell ref="NEF1:NEF2"/>
    <mergeCell ref="NEG1:NEG2"/>
    <mergeCell ref="NDV1:NDV2"/>
    <mergeCell ref="NDW1:NDW2"/>
    <mergeCell ref="NDX1:NDX2"/>
    <mergeCell ref="NDY1:NDY2"/>
    <mergeCell ref="NDZ1:NDZ2"/>
    <mergeCell ref="NEA1:NEA2"/>
    <mergeCell ref="NDP1:NDP2"/>
    <mergeCell ref="NDQ1:NDQ2"/>
    <mergeCell ref="NDR1:NDR2"/>
    <mergeCell ref="NDS1:NDS2"/>
    <mergeCell ref="NDT1:NDT2"/>
    <mergeCell ref="NDU1:NDU2"/>
    <mergeCell ref="NDJ1:NDJ2"/>
    <mergeCell ref="NDK1:NDK2"/>
    <mergeCell ref="NDL1:NDL2"/>
    <mergeCell ref="NDM1:NDM2"/>
    <mergeCell ref="NDN1:NDN2"/>
    <mergeCell ref="NDO1:NDO2"/>
    <mergeCell ref="NDD1:NDD2"/>
    <mergeCell ref="NDE1:NDE2"/>
    <mergeCell ref="NDF1:NDF2"/>
    <mergeCell ref="NDG1:NDG2"/>
    <mergeCell ref="NDH1:NDH2"/>
    <mergeCell ref="NDI1:NDI2"/>
    <mergeCell ref="NCX1:NCX2"/>
    <mergeCell ref="NCY1:NCY2"/>
    <mergeCell ref="NCZ1:NCZ2"/>
    <mergeCell ref="NDA1:NDA2"/>
    <mergeCell ref="NDB1:NDB2"/>
    <mergeCell ref="NDC1:NDC2"/>
    <mergeCell ref="NCR1:NCR2"/>
    <mergeCell ref="NCS1:NCS2"/>
    <mergeCell ref="NCT1:NCT2"/>
    <mergeCell ref="NCU1:NCU2"/>
    <mergeCell ref="NCV1:NCV2"/>
    <mergeCell ref="NCW1:NCW2"/>
    <mergeCell ref="NCL1:NCL2"/>
    <mergeCell ref="NCM1:NCM2"/>
    <mergeCell ref="NCN1:NCN2"/>
    <mergeCell ref="NCO1:NCO2"/>
    <mergeCell ref="NCP1:NCP2"/>
    <mergeCell ref="NCQ1:NCQ2"/>
    <mergeCell ref="NCF1:NCF2"/>
    <mergeCell ref="NCG1:NCG2"/>
    <mergeCell ref="NCH1:NCH2"/>
    <mergeCell ref="NCI1:NCI2"/>
    <mergeCell ref="NCJ1:NCJ2"/>
    <mergeCell ref="NCK1:NCK2"/>
    <mergeCell ref="NBZ1:NBZ2"/>
    <mergeCell ref="NCA1:NCA2"/>
    <mergeCell ref="NCB1:NCB2"/>
    <mergeCell ref="NCC1:NCC2"/>
    <mergeCell ref="NCD1:NCD2"/>
    <mergeCell ref="NCE1:NCE2"/>
    <mergeCell ref="NBT1:NBT2"/>
    <mergeCell ref="NBU1:NBU2"/>
    <mergeCell ref="NBV1:NBV2"/>
    <mergeCell ref="NBW1:NBW2"/>
    <mergeCell ref="NBX1:NBX2"/>
    <mergeCell ref="NBY1:NBY2"/>
    <mergeCell ref="NBN1:NBN2"/>
    <mergeCell ref="NBO1:NBO2"/>
    <mergeCell ref="NBP1:NBP2"/>
    <mergeCell ref="NBQ1:NBQ2"/>
    <mergeCell ref="NBR1:NBR2"/>
    <mergeCell ref="NBS1:NBS2"/>
    <mergeCell ref="NBH1:NBH2"/>
    <mergeCell ref="NBI1:NBI2"/>
    <mergeCell ref="NBJ1:NBJ2"/>
    <mergeCell ref="NBK1:NBK2"/>
    <mergeCell ref="NBL1:NBL2"/>
    <mergeCell ref="NBM1:NBM2"/>
    <mergeCell ref="NBB1:NBB2"/>
    <mergeCell ref="NBC1:NBC2"/>
    <mergeCell ref="NBD1:NBD2"/>
    <mergeCell ref="NBE1:NBE2"/>
    <mergeCell ref="NBF1:NBF2"/>
    <mergeCell ref="NBG1:NBG2"/>
    <mergeCell ref="NAV1:NAV2"/>
    <mergeCell ref="NAW1:NAW2"/>
    <mergeCell ref="NAX1:NAX2"/>
    <mergeCell ref="NAY1:NAY2"/>
    <mergeCell ref="NAZ1:NAZ2"/>
    <mergeCell ref="NBA1:NBA2"/>
    <mergeCell ref="NAP1:NAP2"/>
    <mergeCell ref="NAQ1:NAQ2"/>
    <mergeCell ref="NAR1:NAR2"/>
    <mergeCell ref="NAS1:NAS2"/>
    <mergeCell ref="NAT1:NAT2"/>
    <mergeCell ref="NAU1:NAU2"/>
    <mergeCell ref="NAJ1:NAJ2"/>
    <mergeCell ref="NAK1:NAK2"/>
    <mergeCell ref="NAL1:NAL2"/>
    <mergeCell ref="NAM1:NAM2"/>
    <mergeCell ref="NAN1:NAN2"/>
    <mergeCell ref="NAO1:NAO2"/>
    <mergeCell ref="NAD1:NAD2"/>
    <mergeCell ref="NAE1:NAE2"/>
    <mergeCell ref="NAF1:NAF2"/>
    <mergeCell ref="NAG1:NAG2"/>
    <mergeCell ref="NAH1:NAH2"/>
    <mergeCell ref="NAI1:NAI2"/>
    <mergeCell ref="MZX1:MZX2"/>
    <mergeCell ref="MZY1:MZY2"/>
    <mergeCell ref="MZZ1:MZZ2"/>
    <mergeCell ref="NAA1:NAA2"/>
    <mergeCell ref="NAB1:NAB2"/>
    <mergeCell ref="NAC1:NAC2"/>
    <mergeCell ref="MZR1:MZR2"/>
    <mergeCell ref="MZS1:MZS2"/>
    <mergeCell ref="MZT1:MZT2"/>
    <mergeCell ref="MZU1:MZU2"/>
    <mergeCell ref="MZV1:MZV2"/>
    <mergeCell ref="MZW1:MZW2"/>
    <mergeCell ref="MZL1:MZL2"/>
    <mergeCell ref="MZM1:MZM2"/>
    <mergeCell ref="MZN1:MZN2"/>
    <mergeCell ref="MZO1:MZO2"/>
    <mergeCell ref="MZP1:MZP2"/>
    <mergeCell ref="MZQ1:MZQ2"/>
    <mergeCell ref="MZF1:MZF2"/>
    <mergeCell ref="MZG1:MZG2"/>
    <mergeCell ref="MZH1:MZH2"/>
    <mergeCell ref="MZI1:MZI2"/>
    <mergeCell ref="MZJ1:MZJ2"/>
    <mergeCell ref="MZK1:MZK2"/>
    <mergeCell ref="MYZ1:MYZ2"/>
    <mergeCell ref="MZA1:MZA2"/>
    <mergeCell ref="MZB1:MZB2"/>
    <mergeCell ref="MZC1:MZC2"/>
    <mergeCell ref="MZD1:MZD2"/>
    <mergeCell ref="MZE1:MZE2"/>
    <mergeCell ref="MYT1:MYT2"/>
    <mergeCell ref="MYU1:MYU2"/>
    <mergeCell ref="MYV1:MYV2"/>
    <mergeCell ref="MYW1:MYW2"/>
    <mergeCell ref="MYX1:MYX2"/>
    <mergeCell ref="MYY1:MYY2"/>
    <mergeCell ref="MYN1:MYN2"/>
    <mergeCell ref="MYO1:MYO2"/>
    <mergeCell ref="MYP1:MYP2"/>
    <mergeCell ref="MYQ1:MYQ2"/>
    <mergeCell ref="MYR1:MYR2"/>
    <mergeCell ref="MYS1:MYS2"/>
    <mergeCell ref="MYH1:MYH2"/>
    <mergeCell ref="MYI1:MYI2"/>
    <mergeCell ref="MYJ1:MYJ2"/>
    <mergeCell ref="MYK1:MYK2"/>
    <mergeCell ref="MYL1:MYL2"/>
    <mergeCell ref="MYM1:MYM2"/>
    <mergeCell ref="MYB1:MYB2"/>
    <mergeCell ref="MYC1:MYC2"/>
    <mergeCell ref="MYD1:MYD2"/>
    <mergeCell ref="MYE1:MYE2"/>
    <mergeCell ref="MYF1:MYF2"/>
    <mergeCell ref="MYG1:MYG2"/>
    <mergeCell ref="MXV1:MXV2"/>
    <mergeCell ref="MXW1:MXW2"/>
    <mergeCell ref="MXX1:MXX2"/>
    <mergeCell ref="MXY1:MXY2"/>
    <mergeCell ref="MXZ1:MXZ2"/>
    <mergeCell ref="MYA1:MYA2"/>
    <mergeCell ref="MXP1:MXP2"/>
    <mergeCell ref="MXQ1:MXQ2"/>
    <mergeCell ref="MXR1:MXR2"/>
    <mergeCell ref="MXS1:MXS2"/>
    <mergeCell ref="MXT1:MXT2"/>
    <mergeCell ref="MXU1:MXU2"/>
    <mergeCell ref="MXJ1:MXJ2"/>
    <mergeCell ref="MXK1:MXK2"/>
    <mergeCell ref="MXL1:MXL2"/>
    <mergeCell ref="MXM1:MXM2"/>
    <mergeCell ref="MXN1:MXN2"/>
    <mergeCell ref="MXO1:MXO2"/>
    <mergeCell ref="MXD1:MXD2"/>
    <mergeCell ref="MXE1:MXE2"/>
    <mergeCell ref="MXF1:MXF2"/>
    <mergeCell ref="MXG1:MXG2"/>
    <mergeCell ref="MXH1:MXH2"/>
    <mergeCell ref="MXI1:MXI2"/>
    <mergeCell ref="MWX1:MWX2"/>
    <mergeCell ref="MWY1:MWY2"/>
    <mergeCell ref="MWZ1:MWZ2"/>
    <mergeCell ref="MXA1:MXA2"/>
    <mergeCell ref="MXB1:MXB2"/>
    <mergeCell ref="MXC1:MXC2"/>
    <mergeCell ref="MWR1:MWR2"/>
    <mergeCell ref="MWS1:MWS2"/>
    <mergeCell ref="MWT1:MWT2"/>
    <mergeCell ref="MWU1:MWU2"/>
    <mergeCell ref="MWV1:MWV2"/>
    <mergeCell ref="MWW1:MWW2"/>
    <mergeCell ref="MWL1:MWL2"/>
    <mergeCell ref="MWM1:MWM2"/>
    <mergeCell ref="MWN1:MWN2"/>
    <mergeCell ref="MWO1:MWO2"/>
    <mergeCell ref="MWP1:MWP2"/>
    <mergeCell ref="MWQ1:MWQ2"/>
    <mergeCell ref="MWF1:MWF2"/>
    <mergeCell ref="MWG1:MWG2"/>
    <mergeCell ref="MWH1:MWH2"/>
    <mergeCell ref="MWI1:MWI2"/>
    <mergeCell ref="MWJ1:MWJ2"/>
    <mergeCell ref="MWK1:MWK2"/>
    <mergeCell ref="MVZ1:MVZ2"/>
    <mergeCell ref="MWA1:MWA2"/>
    <mergeCell ref="MWB1:MWB2"/>
    <mergeCell ref="MWC1:MWC2"/>
    <mergeCell ref="MWD1:MWD2"/>
    <mergeCell ref="MWE1:MWE2"/>
    <mergeCell ref="MVT1:MVT2"/>
    <mergeCell ref="MVU1:MVU2"/>
    <mergeCell ref="MVV1:MVV2"/>
    <mergeCell ref="MVW1:MVW2"/>
    <mergeCell ref="MVX1:MVX2"/>
    <mergeCell ref="MVY1:MVY2"/>
    <mergeCell ref="MVN1:MVN2"/>
    <mergeCell ref="MVO1:MVO2"/>
    <mergeCell ref="MVP1:MVP2"/>
    <mergeCell ref="MVQ1:MVQ2"/>
    <mergeCell ref="MVR1:MVR2"/>
    <mergeCell ref="MVS1:MVS2"/>
    <mergeCell ref="MVH1:MVH2"/>
    <mergeCell ref="MVI1:MVI2"/>
    <mergeCell ref="MVJ1:MVJ2"/>
    <mergeCell ref="MVK1:MVK2"/>
    <mergeCell ref="MVL1:MVL2"/>
    <mergeCell ref="MVM1:MVM2"/>
    <mergeCell ref="MVB1:MVB2"/>
    <mergeCell ref="MVC1:MVC2"/>
    <mergeCell ref="MVD1:MVD2"/>
    <mergeCell ref="MVE1:MVE2"/>
    <mergeCell ref="MVF1:MVF2"/>
    <mergeCell ref="MVG1:MVG2"/>
    <mergeCell ref="MUV1:MUV2"/>
    <mergeCell ref="MUW1:MUW2"/>
    <mergeCell ref="MUX1:MUX2"/>
    <mergeCell ref="MUY1:MUY2"/>
    <mergeCell ref="MUZ1:MUZ2"/>
    <mergeCell ref="MVA1:MVA2"/>
    <mergeCell ref="MUP1:MUP2"/>
    <mergeCell ref="MUQ1:MUQ2"/>
    <mergeCell ref="MUR1:MUR2"/>
    <mergeCell ref="MUS1:MUS2"/>
    <mergeCell ref="MUT1:MUT2"/>
    <mergeCell ref="MUU1:MUU2"/>
    <mergeCell ref="MUJ1:MUJ2"/>
    <mergeCell ref="MUK1:MUK2"/>
    <mergeCell ref="MUL1:MUL2"/>
    <mergeCell ref="MUM1:MUM2"/>
    <mergeCell ref="MUN1:MUN2"/>
    <mergeCell ref="MUO1:MUO2"/>
    <mergeCell ref="MUD1:MUD2"/>
    <mergeCell ref="MUE1:MUE2"/>
    <mergeCell ref="MUF1:MUF2"/>
    <mergeCell ref="MUG1:MUG2"/>
    <mergeCell ref="MUH1:MUH2"/>
    <mergeCell ref="MUI1:MUI2"/>
    <mergeCell ref="MTX1:MTX2"/>
    <mergeCell ref="MTY1:MTY2"/>
    <mergeCell ref="MTZ1:MTZ2"/>
    <mergeCell ref="MUA1:MUA2"/>
    <mergeCell ref="MUB1:MUB2"/>
    <mergeCell ref="MUC1:MUC2"/>
    <mergeCell ref="MTR1:MTR2"/>
    <mergeCell ref="MTS1:MTS2"/>
    <mergeCell ref="MTT1:MTT2"/>
    <mergeCell ref="MTU1:MTU2"/>
    <mergeCell ref="MTV1:MTV2"/>
    <mergeCell ref="MTW1:MTW2"/>
    <mergeCell ref="MTL1:MTL2"/>
    <mergeCell ref="MTM1:MTM2"/>
    <mergeCell ref="MTN1:MTN2"/>
    <mergeCell ref="MTO1:MTO2"/>
    <mergeCell ref="MTP1:MTP2"/>
    <mergeCell ref="MTQ1:MTQ2"/>
    <mergeCell ref="MTF1:MTF2"/>
    <mergeCell ref="MTG1:MTG2"/>
    <mergeCell ref="MTH1:MTH2"/>
    <mergeCell ref="MTI1:MTI2"/>
    <mergeCell ref="MTJ1:MTJ2"/>
    <mergeCell ref="MTK1:MTK2"/>
    <mergeCell ref="MSZ1:MSZ2"/>
    <mergeCell ref="MTA1:MTA2"/>
    <mergeCell ref="MTB1:MTB2"/>
    <mergeCell ref="MTC1:MTC2"/>
    <mergeCell ref="MTD1:MTD2"/>
    <mergeCell ref="MTE1:MTE2"/>
    <mergeCell ref="MST1:MST2"/>
    <mergeCell ref="MSU1:MSU2"/>
    <mergeCell ref="MSV1:MSV2"/>
    <mergeCell ref="MSW1:MSW2"/>
    <mergeCell ref="MSX1:MSX2"/>
    <mergeCell ref="MSY1:MSY2"/>
    <mergeCell ref="MSN1:MSN2"/>
    <mergeCell ref="MSO1:MSO2"/>
    <mergeCell ref="MSP1:MSP2"/>
    <mergeCell ref="MSQ1:MSQ2"/>
    <mergeCell ref="MSR1:MSR2"/>
    <mergeCell ref="MSS1:MSS2"/>
    <mergeCell ref="MSH1:MSH2"/>
    <mergeCell ref="MSI1:MSI2"/>
    <mergeCell ref="MSJ1:MSJ2"/>
    <mergeCell ref="MSK1:MSK2"/>
    <mergeCell ref="MSL1:MSL2"/>
    <mergeCell ref="MSM1:MSM2"/>
    <mergeCell ref="MSB1:MSB2"/>
    <mergeCell ref="MSC1:MSC2"/>
    <mergeCell ref="MSD1:MSD2"/>
    <mergeCell ref="MSE1:MSE2"/>
    <mergeCell ref="MSF1:MSF2"/>
    <mergeCell ref="MSG1:MSG2"/>
    <mergeCell ref="MRV1:MRV2"/>
    <mergeCell ref="MRW1:MRW2"/>
    <mergeCell ref="MRX1:MRX2"/>
    <mergeCell ref="MRY1:MRY2"/>
    <mergeCell ref="MRZ1:MRZ2"/>
    <mergeCell ref="MSA1:MSA2"/>
    <mergeCell ref="MRP1:MRP2"/>
    <mergeCell ref="MRQ1:MRQ2"/>
    <mergeCell ref="MRR1:MRR2"/>
    <mergeCell ref="MRS1:MRS2"/>
    <mergeCell ref="MRT1:MRT2"/>
    <mergeCell ref="MRU1:MRU2"/>
    <mergeCell ref="MRJ1:MRJ2"/>
    <mergeCell ref="MRK1:MRK2"/>
    <mergeCell ref="MRL1:MRL2"/>
    <mergeCell ref="MRM1:MRM2"/>
    <mergeCell ref="MRN1:MRN2"/>
    <mergeCell ref="MRO1:MRO2"/>
    <mergeCell ref="MRD1:MRD2"/>
    <mergeCell ref="MRE1:MRE2"/>
    <mergeCell ref="MRF1:MRF2"/>
    <mergeCell ref="MRG1:MRG2"/>
    <mergeCell ref="MRH1:MRH2"/>
    <mergeCell ref="MRI1:MRI2"/>
    <mergeCell ref="MQX1:MQX2"/>
    <mergeCell ref="MQY1:MQY2"/>
    <mergeCell ref="MQZ1:MQZ2"/>
    <mergeCell ref="MRA1:MRA2"/>
    <mergeCell ref="MRB1:MRB2"/>
    <mergeCell ref="MRC1:MRC2"/>
    <mergeCell ref="MQR1:MQR2"/>
    <mergeCell ref="MQS1:MQS2"/>
    <mergeCell ref="MQT1:MQT2"/>
    <mergeCell ref="MQU1:MQU2"/>
    <mergeCell ref="MQV1:MQV2"/>
    <mergeCell ref="MQW1:MQW2"/>
    <mergeCell ref="MQL1:MQL2"/>
    <mergeCell ref="MQM1:MQM2"/>
    <mergeCell ref="MQN1:MQN2"/>
    <mergeCell ref="MQO1:MQO2"/>
    <mergeCell ref="MQP1:MQP2"/>
    <mergeCell ref="MQQ1:MQQ2"/>
    <mergeCell ref="MQF1:MQF2"/>
    <mergeCell ref="MQG1:MQG2"/>
    <mergeCell ref="MQH1:MQH2"/>
    <mergeCell ref="MQI1:MQI2"/>
    <mergeCell ref="MQJ1:MQJ2"/>
    <mergeCell ref="MQK1:MQK2"/>
    <mergeCell ref="MPZ1:MPZ2"/>
    <mergeCell ref="MQA1:MQA2"/>
    <mergeCell ref="MQB1:MQB2"/>
    <mergeCell ref="MQC1:MQC2"/>
    <mergeCell ref="MQD1:MQD2"/>
    <mergeCell ref="MQE1:MQE2"/>
    <mergeCell ref="MPT1:MPT2"/>
    <mergeCell ref="MPU1:MPU2"/>
    <mergeCell ref="MPV1:MPV2"/>
    <mergeCell ref="MPW1:MPW2"/>
    <mergeCell ref="MPX1:MPX2"/>
    <mergeCell ref="MPY1:MPY2"/>
    <mergeCell ref="MPN1:MPN2"/>
    <mergeCell ref="MPO1:MPO2"/>
    <mergeCell ref="MPP1:MPP2"/>
    <mergeCell ref="MPQ1:MPQ2"/>
    <mergeCell ref="MPR1:MPR2"/>
    <mergeCell ref="MPS1:MPS2"/>
    <mergeCell ref="MPH1:MPH2"/>
    <mergeCell ref="MPI1:MPI2"/>
    <mergeCell ref="MPJ1:MPJ2"/>
    <mergeCell ref="MPK1:MPK2"/>
    <mergeCell ref="MPL1:MPL2"/>
    <mergeCell ref="MPM1:MPM2"/>
    <mergeCell ref="MPB1:MPB2"/>
    <mergeCell ref="MPC1:MPC2"/>
    <mergeCell ref="MPD1:MPD2"/>
    <mergeCell ref="MPE1:MPE2"/>
    <mergeCell ref="MPF1:MPF2"/>
    <mergeCell ref="MPG1:MPG2"/>
    <mergeCell ref="MOV1:MOV2"/>
    <mergeCell ref="MOW1:MOW2"/>
    <mergeCell ref="MOX1:MOX2"/>
    <mergeCell ref="MOY1:MOY2"/>
    <mergeCell ref="MOZ1:MOZ2"/>
    <mergeCell ref="MPA1:MPA2"/>
    <mergeCell ref="MOP1:MOP2"/>
    <mergeCell ref="MOQ1:MOQ2"/>
    <mergeCell ref="MOR1:MOR2"/>
    <mergeCell ref="MOS1:MOS2"/>
    <mergeCell ref="MOT1:MOT2"/>
    <mergeCell ref="MOU1:MOU2"/>
    <mergeCell ref="MOJ1:MOJ2"/>
    <mergeCell ref="MOK1:MOK2"/>
    <mergeCell ref="MOL1:MOL2"/>
    <mergeCell ref="MOM1:MOM2"/>
    <mergeCell ref="MON1:MON2"/>
    <mergeCell ref="MOO1:MOO2"/>
    <mergeCell ref="MOD1:MOD2"/>
    <mergeCell ref="MOE1:MOE2"/>
    <mergeCell ref="MOF1:MOF2"/>
    <mergeCell ref="MOG1:MOG2"/>
    <mergeCell ref="MOH1:MOH2"/>
    <mergeCell ref="MOI1:MOI2"/>
    <mergeCell ref="MNX1:MNX2"/>
    <mergeCell ref="MNY1:MNY2"/>
    <mergeCell ref="MNZ1:MNZ2"/>
    <mergeCell ref="MOA1:MOA2"/>
    <mergeCell ref="MOB1:MOB2"/>
    <mergeCell ref="MOC1:MOC2"/>
    <mergeCell ref="MNR1:MNR2"/>
    <mergeCell ref="MNS1:MNS2"/>
    <mergeCell ref="MNT1:MNT2"/>
    <mergeCell ref="MNU1:MNU2"/>
    <mergeCell ref="MNV1:MNV2"/>
    <mergeCell ref="MNW1:MNW2"/>
    <mergeCell ref="MNL1:MNL2"/>
    <mergeCell ref="MNM1:MNM2"/>
    <mergeCell ref="MNN1:MNN2"/>
    <mergeCell ref="MNO1:MNO2"/>
    <mergeCell ref="MNP1:MNP2"/>
    <mergeCell ref="MNQ1:MNQ2"/>
    <mergeCell ref="MNF1:MNF2"/>
    <mergeCell ref="MNG1:MNG2"/>
    <mergeCell ref="MNH1:MNH2"/>
    <mergeCell ref="MNI1:MNI2"/>
    <mergeCell ref="MNJ1:MNJ2"/>
    <mergeCell ref="MNK1:MNK2"/>
    <mergeCell ref="MMZ1:MMZ2"/>
    <mergeCell ref="MNA1:MNA2"/>
    <mergeCell ref="MNB1:MNB2"/>
    <mergeCell ref="MNC1:MNC2"/>
    <mergeCell ref="MND1:MND2"/>
    <mergeCell ref="MNE1:MNE2"/>
    <mergeCell ref="MMT1:MMT2"/>
    <mergeCell ref="MMU1:MMU2"/>
    <mergeCell ref="MMV1:MMV2"/>
    <mergeCell ref="MMW1:MMW2"/>
    <mergeCell ref="MMX1:MMX2"/>
    <mergeCell ref="MMY1:MMY2"/>
    <mergeCell ref="MMN1:MMN2"/>
    <mergeCell ref="MMO1:MMO2"/>
    <mergeCell ref="MMP1:MMP2"/>
    <mergeCell ref="MMQ1:MMQ2"/>
    <mergeCell ref="MMR1:MMR2"/>
    <mergeCell ref="MMS1:MMS2"/>
    <mergeCell ref="MMH1:MMH2"/>
    <mergeCell ref="MMI1:MMI2"/>
    <mergeCell ref="MMJ1:MMJ2"/>
    <mergeCell ref="MMK1:MMK2"/>
    <mergeCell ref="MML1:MML2"/>
    <mergeCell ref="MMM1:MMM2"/>
    <mergeCell ref="MMB1:MMB2"/>
    <mergeCell ref="MMC1:MMC2"/>
    <mergeCell ref="MMD1:MMD2"/>
    <mergeCell ref="MME1:MME2"/>
    <mergeCell ref="MMF1:MMF2"/>
    <mergeCell ref="MMG1:MMG2"/>
    <mergeCell ref="MLV1:MLV2"/>
    <mergeCell ref="MLW1:MLW2"/>
    <mergeCell ref="MLX1:MLX2"/>
    <mergeCell ref="MLY1:MLY2"/>
    <mergeCell ref="MLZ1:MLZ2"/>
    <mergeCell ref="MMA1:MMA2"/>
    <mergeCell ref="MLP1:MLP2"/>
    <mergeCell ref="MLQ1:MLQ2"/>
    <mergeCell ref="MLR1:MLR2"/>
    <mergeCell ref="MLS1:MLS2"/>
    <mergeCell ref="MLT1:MLT2"/>
    <mergeCell ref="MLU1:MLU2"/>
    <mergeCell ref="MLJ1:MLJ2"/>
    <mergeCell ref="MLK1:MLK2"/>
    <mergeCell ref="MLL1:MLL2"/>
    <mergeCell ref="MLM1:MLM2"/>
    <mergeCell ref="MLN1:MLN2"/>
    <mergeCell ref="MLO1:MLO2"/>
    <mergeCell ref="MLD1:MLD2"/>
    <mergeCell ref="MLE1:MLE2"/>
    <mergeCell ref="MLF1:MLF2"/>
    <mergeCell ref="MLG1:MLG2"/>
    <mergeCell ref="MLH1:MLH2"/>
    <mergeCell ref="MLI1:MLI2"/>
    <mergeCell ref="MKX1:MKX2"/>
    <mergeCell ref="MKY1:MKY2"/>
    <mergeCell ref="MKZ1:MKZ2"/>
    <mergeCell ref="MLA1:MLA2"/>
    <mergeCell ref="MLB1:MLB2"/>
    <mergeCell ref="MLC1:MLC2"/>
    <mergeCell ref="MKR1:MKR2"/>
    <mergeCell ref="MKS1:MKS2"/>
    <mergeCell ref="MKT1:MKT2"/>
    <mergeCell ref="MKU1:MKU2"/>
    <mergeCell ref="MKV1:MKV2"/>
    <mergeCell ref="MKW1:MKW2"/>
    <mergeCell ref="MKL1:MKL2"/>
    <mergeCell ref="MKM1:MKM2"/>
    <mergeCell ref="MKN1:MKN2"/>
    <mergeCell ref="MKO1:MKO2"/>
    <mergeCell ref="MKP1:MKP2"/>
    <mergeCell ref="MKQ1:MKQ2"/>
    <mergeCell ref="MKF1:MKF2"/>
    <mergeCell ref="MKG1:MKG2"/>
    <mergeCell ref="MKH1:MKH2"/>
    <mergeCell ref="MKI1:MKI2"/>
    <mergeCell ref="MKJ1:MKJ2"/>
    <mergeCell ref="MKK1:MKK2"/>
    <mergeCell ref="MJZ1:MJZ2"/>
    <mergeCell ref="MKA1:MKA2"/>
    <mergeCell ref="MKB1:MKB2"/>
    <mergeCell ref="MKC1:MKC2"/>
    <mergeCell ref="MKD1:MKD2"/>
    <mergeCell ref="MKE1:MKE2"/>
    <mergeCell ref="MJT1:MJT2"/>
    <mergeCell ref="MJU1:MJU2"/>
    <mergeCell ref="MJV1:MJV2"/>
    <mergeCell ref="MJW1:MJW2"/>
    <mergeCell ref="MJX1:MJX2"/>
    <mergeCell ref="MJY1:MJY2"/>
    <mergeCell ref="MJN1:MJN2"/>
    <mergeCell ref="MJO1:MJO2"/>
    <mergeCell ref="MJP1:MJP2"/>
    <mergeCell ref="MJQ1:MJQ2"/>
    <mergeCell ref="MJR1:MJR2"/>
    <mergeCell ref="MJS1:MJS2"/>
    <mergeCell ref="MJH1:MJH2"/>
    <mergeCell ref="MJI1:MJI2"/>
    <mergeCell ref="MJJ1:MJJ2"/>
    <mergeCell ref="MJK1:MJK2"/>
    <mergeCell ref="MJL1:MJL2"/>
    <mergeCell ref="MJM1:MJM2"/>
    <mergeCell ref="MJB1:MJB2"/>
    <mergeCell ref="MJC1:MJC2"/>
    <mergeCell ref="MJD1:MJD2"/>
    <mergeCell ref="MJE1:MJE2"/>
    <mergeCell ref="MJF1:MJF2"/>
    <mergeCell ref="MJG1:MJG2"/>
    <mergeCell ref="MIV1:MIV2"/>
    <mergeCell ref="MIW1:MIW2"/>
    <mergeCell ref="MIX1:MIX2"/>
    <mergeCell ref="MIY1:MIY2"/>
    <mergeCell ref="MIZ1:MIZ2"/>
    <mergeCell ref="MJA1:MJA2"/>
    <mergeCell ref="MIP1:MIP2"/>
    <mergeCell ref="MIQ1:MIQ2"/>
    <mergeCell ref="MIR1:MIR2"/>
    <mergeCell ref="MIS1:MIS2"/>
    <mergeCell ref="MIT1:MIT2"/>
    <mergeCell ref="MIU1:MIU2"/>
    <mergeCell ref="MIJ1:MIJ2"/>
    <mergeCell ref="MIK1:MIK2"/>
    <mergeCell ref="MIL1:MIL2"/>
    <mergeCell ref="MIM1:MIM2"/>
    <mergeCell ref="MIN1:MIN2"/>
    <mergeCell ref="MIO1:MIO2"/>
    <mergeCell ref="MID1:MID2"/>
    <mergeCell ref="MIE1:MIE2"/>
    <mergeCell ref="MIF1:MIF2"/>
    <mergeCell ref="MIG1:MIG2"/>
    <mergeCell ref="MIH1:MIH2"/>
    <mergeCell ref="MII1:MII2"/>
    <mergeCell ref="MHX1:MHX2"/>
    <mergeCell ref="MHY1:MHY2"/>
    <mergeCell ref="MHZ1:MHZ2"/>
    <mergeCell ref="MIA1:MIA2"/>
    <mergeCell ref="MIB1:MIB2"/>
    <mergeCell ref="MIC1:MIC2"/>
    <mergeCell ref="MHR1:MHR2"/>
    <mergeCell ref="MHS1:MHS2"/>
    <mergeCell ref="MHT1:MHT2"/>
    <mergeCell ref="MHU1:MHU2"/>
    <mergeCell ref="MHV1:MHV2"/>
    <mergeCell ref="MHW1:MHW2"/>
    <mergeCell ref="MHL1:MHL2"/>
    <mergeCell ref="MHM1:MHM2"/>
    <mergeCell ref="MHN1:MHN2"/>
    <mergeCell ref="MHO1:MHO2"/>
    <mergeCell ref="MHP1:MHP2"/>
    <mergeCell ref="MHQ1:MHQ2"/>
    <mergeCell ref="MHF1:MHF2"/>
    <mergeCell ref="MHG1:MHG2"/>
    <mergeCell ref="MHH1:MHH2"/>
    <mergeCell ref="MHI1:MHI2"/>
    <mergeCell ref="MHJ1:MHJ2"/>
    <mergeCell ref="MHK1:MHK2"/>
    <mergeCell ref="MGZ1:MGZ2"/>
    <mergeCell ref="MHA1:MHA2"/>
    <mergeCell ref="MHB1:MHB2"/>
    <mergeCell ref="MHC1:MHC2"/>
    <mergeCell ref="MHD1:MHD2"/>
    <mergeCell ref="MHE1:MHE2"/>
    <mergeCell ref="MGT1:MGT2"/>
    <mergeCell ref="MGU1:MGU2"/>
    <mergeCell ref="MGV1:MGV2"/>
    <mergeCell ref="MGW1:MGW2"/>
    <mergeCell ref="MGX1:MGX2"/>
    <mergeCell ref="MGY1:MGY2"/>
    <mergeCell ref="MGN1:MGN2"/>
    <mergeCell ref="MGO1:MGO2"/>
    <mergeCell ref="MGP1:MGP2"/>
    <mergeCell ref="MGQ1:MGQ2"/>
    <mergeCell ref="MGR1:MGR2"/>
    <mergeCell ref="MGS1:MGS2"/>
    <mergeCell ref="MGH1:MGH2"/>
    <mergeCell ref="MGI1:MGI2"/>
    <mergeCell ref="MGJ1:MGJ2"/>
    <mergeCell ref="MGK1:MGK2"/>
    <mergeCell ref="MGL1:MGL2"/>
    <mergeCell ref="MGM1:MGM2"/>
    <mergeCell ref="MGB1:MGB2"/>
    <mergeCell ref="MGC1:MGC2"/>
    <mergeCell ref="MGD1:MGD2"/>
    <mergeCell ref="MGE1:MGE2"/>
    <mergeCell ref="MGF1:MGF2"/>
    <mergeCell ref="MGG1:MGG2"/>
    <mergeCell ref="MFV1:MFV2"/>
    <mergeCell ref="MFW1:MFW2"/>
    <mergeCell ref="MFX1:MFX2"/>
    <mergeCell ref="MFY1:MFY2"/>
    <mergeCell ref="MFZ1:MFZ2"/>
    <mergeCell ref="MGA1:MGA2"/>
    <mergeCell ref="MFP1:MFP2"/>
    <mergeCell ref="MFQ1:MFQ2"/>
    <mergeCell ref="MFR1:MFR2"/>
    <mergeCell ref="MFS1:MFS2"/>
    <mergeCell ref="MFT1:MFT2"/>
    <mergeCell ref="MFU1:MFU2"/>
    <mergeCell ref="MFJ1:MFJ2"/>
    <mergeCell ref="MFK1:MFK2"/>
    <mergeCell ref="MFL1:MFL2"/>
    <mergeCell ref="MFM1:MFM2"/>
    <mergeCell ref="MFN1:MFN2"/>
    <mergeCell ref="MFO1:MFO2"/>
    <mergeCell ref="MFD1:MFD2"/>
    <mergeCell ref="MFE1:MFE2"/>
    <mergeCell ref="MFF1:MFF2"/>
    <mergeCell ref="MFG1:MFG2"/>
    <mergeCell ref="MFH1:MFH2"/>
    <mergeCell ref="MFI1:MFI2"/>
    <mergeCell ref="MEX1:MEX2"/>
    <mergeCell ref="MEY1:MEY2"/>
    <mergeCell ref="MEZ1:MEZ2"/>
    <mergeCell ref="MFA1:MFA2"/>
    <mergeCell ref="MFB1:MFB2"/>
    <mergeCell ref="MFC1:MFC2"/>
    <mergeCell ref="MER1:MER2"/>
    <mergeCell ref="MES1:MES2"/>
    <mergeCell ref="MET1:MET2"/>
    <mergeCell ref="MEU1:MEU2"/>
    <mergeCell ref="MEV1:MEV2"/>
    <mergeCell ref="MEW1:MEW2"/>
    <mergeCell ref="MEL1:MEL2"/>
    <mergeCell ref="MEM1:MEM2"/>
    <mergeCell ref="MEN1:MEN2"/>
    <mergeCell ref="MEO1:MEO2"/>
    <mergeCell ref="MEP1:MEP2"/>
    <mergeCell ref="MEQ1:MEQ2"/>
    <mergeCell ref="MEF1:MEF2"/>
    <mergeCell ref="MEG1:MEG2"/>
    <mergeCell ref="MEH1:MEH2"/>
    <mergeCell ref="MEI1:MEI2"/>
    <mergeCell ref="MEJ1:MEJ2"/>
    <mergeCell ref="MEK1:MEK2"/>
    <mergeCell ref="MDZ1:MDZ2"/>
    <mergeCell ref="MEA1:MEA2"/>
    <mergeCell ref="MEB1:MEB2"/>
    <mergeCell ref="MEC1:MEC2"/>
    <mergeCell ref="MED1:MED2"/>
    <mergeCell ref="MEE1:MEE2"/>
    <mergeCell ref="MDT1:MDT2"/>
    <mergeCell ref="MDU1:MDU2"/>
    <mergeCell ref="MDV1:MDV2"/>
    <mergeCell ref="MDW1:MDW2"/>
    <mergeCell ref="MDX1:MDX2"/>
    <mergeCell ref="MDY1:MDY2"/>
    <mergeCell ref="MDN1:MDN2"/>
    <mergeCell ref="MDO1:MDO2"/>
    <mergeCell ref="MDP1:MDP2"/>
    <mergeCell ref="MDQ1:MDQ2"/>
    <mergeCell ref="MDR1:MDR2"/>
    <mergeCell ref="MDS1:MDS2"/>
    <mergeCell ref="MDH1:MDH2"/>
    <mergeCell ref="MDI1:MDI2"/>
    <mergeCell ref="MDJ1:MDJ2"/>
    <mergeCell ref="MDK1:MDK2"/>
    <mergeCell ref="MDL1:MDL2"/>
    <mergeCell ref="MDM1:MDM2"/>
    <mergeCell ref="MDB1:MDB2"/>
    <mergeCell ref="MDC1:MDC2"/>
    <mergeCell ref="MDD1:MDD2"/>
    <mergeCell ref="MDE1:MDE2"/>
    <mergeCell ref="MDF1:MDF2"/>
    <mergeCell ref="MDG1:MDG2"/>
    <mergeCell ref="MCV1:MCV2"/>
    <mergeCell ref="MCW1:MCW2"/>
    <mergeCell ref="MCX1:MCX2"/>
    <mergeCell ref="MCY1:MCY2"/>
    <mergeCell ref="MCZ1:MCZ2"/>
    <mergeCell ref="MDA1:MDA2"/>
    <mergeCell ref="MCP1:MCP2"/>
    <mergeCell ref="MCQ1:MCQ2"/>
    <mergeCell ref="MCR1:MCR2"/>
    <mergeCell ref="MCS1:MCS2"/>
    <mergeCell ref="MCT1:MCT2"/>
    <mergeCell ref="MCU1:MCU2"/>
    <mergeCell ref="MCJ1:MCJ2"/>
    <mergeCell ref="MCK1:MCK2"/>
    <mergeCell ref="MCL1:MCL2"/>
    <mergeCell ref="MCM1:MCM2"/>
    <mergeCell ref="MCN1:MCN2"/>
    <mergeCell ref="MCO1:MCO2"/>
    <mergeCell ref="MCD1:MCD2"/>
    <mergeCell ref="MCE1:MCE2"/>
    <mergeCell ref="MCF1:MCF2"/>
    <mergeCell ref="MCG1:MCG2"/>
    <mergeCell ref="MCH1:MCH2"/>
    <mergeCell ref="MCI1:MCI2"/>
    <mergeCell ref="MBX1:MBX2"/>
    <mergeCell ref="MBY1:MBY2"/>
    <mergeCell ref="MBZ1:MBZ2"/>
    <mergeCell ref="MCA1:MCA2"/>
    <mergeCell ref="MCB1:MCB2"/>
    <mergeCell ref="MCC1:MCC2"/>
    <mergeCell ref="MBR1:MBR2"/>
    <mergeCell ref="MBS1:MBS2"/>
    <mergeCell ref="MBT1:MBT2"/>
    <mergeCell ref="MBU1:MBU2"/>
    <mergeCell ref="MBV1:MBV2"/>
    <mergeCell ref="MBW1:MBW2"/>
    <mergeCell ref="MBL1:MBL2"/>
    <mergeCell ref="MBM1:MBM2"/>
    <mergeCell ref="MBN1:MBN2"/>
    <mergeCell ref="MBO1:MBO2"/>
    <mergeCell ref="MBP1:MBP2"/>
    <mergeCell ref="MBQ1:MBQ2"/>
    <mergeCell ref="MBF1:MBF2"/>
    <mergeCell ref="MBG1:MBG2"/>
    <mergeCell ref="MBH1:MBH2"/>
    <mergeCell ref="MBI1:MBI2"/>
    <mergeCell ref="MBJ1:MBJ2"/>
    <mergeCell ref="MBK1:MBK2"/>
    <mergeCell ref="MAZ1:MAZ2"/>
    <mergeCell ref="MBA1:MBA2"/>
    <mergeCell ref="MBB1:MBB2"/>
    <mergeCell ref="MBC1:MBC2"/>
    <mergeCell ref="MBD1:MBD2"/>
    <mergeCell ref="MBE1:MBE2"/>
    <mergeCell ref="MAT1:MAT2"/>
    <mergeCell ref="MAU1:MAU2"/>
    <mergeCell ref="MAV1:MAV2"/>
    <mergeCell ref="MAW1:MAW2"/>
    <mergeCell ref="MAX1:MAX2"/>
    <mergeCell ref="MAY1:MAY2"/>
    <mergeCell ref="MAN1:MAN2"/>
    <mergeCell ref="MAO1:MAO2"/>
    <mergeCell ref="MAP1:MAP2"/>
    <mergeCell ref="MAQ1:MAQ2"/>
    <mergeCell ref="MAR1:MAR2"/>
    <mergeCell ref="MAS1:MAS2"/>
    <mergeCell ref="MAH1:MAH2"/>
    <mergeCell ref="MAI1:MAI2"/>
    <mergeCell ref="MAJ1:MAJ2"/>
    <mergeCell ref="MAK1:MAK2"/>
    <mergeCell ref="MAL1:MAL2"/>
    <mergeCell ref="MAM1:MAM2"/>
    <mergeCell ref="MAB1:MAB2"/>
    <mergeCell ref="MAC1:MAC2"/>
    <mergeCell ref="MAD1:MAD2"/>
    <mergeCell ref="MAE1:MAE2"/>
    <mergeCell ref="MAF1:MAF2"/>
    <mergeCell ref="MAG1:MAG2"/>
    <mergeCell ref="LZV1:LZV2"/>
    <mergeCell ref="LZW1:LZW2"/>
    <mergeCell ref="LZX1:LZX2"/>
    <mergeCell ref="LZY1:LZY2"/>
    <mergeCell ref="LZZ1:LZZ2"/>
    <mergeCell ref="MAA1:MAA2"/>
    <mergeCell ref="LZP1:LZP2"/>
    <mergeCell ref="LZQ1:LZQ2"/>
    <mergeCell ref="LZR1:LZR2"/>
    <mergeCell ref="LZS1:LZS2"/>
    <mergeCell ref="LZT1:LZT2"/>
    <mergeCell ref="LZU1:LZU2"/>
    <mergeCell ref="LZJ1:LZJ2"/>
    <mergeCell ref="LZK1:LZK2"/>
    <mergeCell ref="LZL1:LZL2"/>
    <mergeCell ref="LZM1:LZM2"/>
    <mergeCell ref="LZN1:LZN2"/>
    <mergeCell ref="LZO1:LZO2"/>
    <mergeCell ref="LZD1:LZD2"/>
    <mergeCell ref="LZE1:LZE2"/>
    <mergeCell ref="LZF1:LZF2"/>
    <mergeCell ref="LZG1:LZG2"/>
    <mergeCell ref="LZH1:LZH2"/>
    <mergeCell ref="LZI1:LZI2"/>
    <mergeCell ref="LYX1:LYX2"/>
    <mergeCell ref="LYY1:LYY2"/>
    <mergeCell ref="LYZ1:LYZ2"/>
    <mergeCell ref="LZA1:LZA2"/>
    <mergeCell ref="LZB1:LZB2"/>
    <mergeCell ref="LZC1:LZC2"/>
    <mergeCell ref="LYR1:LYR2"/>
    <mergeCell ref="LYS1:LYS2"/>
    <mergeCell ref="LYT1:LYT2"/>
    <mergeCell ref="LYU1:LYU2"/>
    <mergeCell ref="LYV1:LYV2"/>
    <mergeCell ref="LYW1:LYW2"/>
    <mergeCell ref="LYL1:LYL2"/>
    <mergeCell ref="LYM1:LYM2"/>
    <mergeCell ref="LYN1:LYN2"/>
    <mergeCell ref="LYO1:LYO2"/>
    <mergeCell ref="LYP1:LYP2"/>
    <mergeCell ref="LYQ1:LYQ2"/>
    <mergeCell ref="LYF1:LYF2"/>
    <mergeCell ref="LYG1:LYG2"/>
    <mergeCell ref="LYH1:LYH2"/>
    <mergeCell ref="LYI1:LYI2"/>
    <mergeCell ref="LYJ1:LYJ2"/>
    <mergeCell ref="LYK1:LYK2"/>
    <mergeCell ref="LXZ1:LXZ2"/>
    <mergeCell ref="LYA1:LYA2"/>
    <mergeCell ref="LYB1:LYB2"/>
    <mergeCell ref="LYC1:LYC2"/>
    <mergeCell ref="LYD1:LYD2"/>
    <mergeCell ref="LYE1:LYE2"/>
    <mergeCell ref="LXT1:LXT2"/>
    <mergeCell ref="LXU1:LXU2"/>
    <mergeCell ref="LXV1:LXV2"/>
    <mergeCell ref="LXW1:LXW2"/>
    <mergeCell ref="LXX1:LXX2"/>
    <mergeCell ref="LXY1:LXY2"/>
    <mergeCell ref="LXN1:LXN2"/>
    <mergeCell ref="LXO1:LXO2"/>
    <mergeCell ref="LXP1:LXP2"/>
    <mergeCell ref="LXQ1:LXQ2"/>
    <mergeCell ref="LXR1:LXR2"/>
    <mergeCell ref="LXS1:LXS2"/>
    <mergeCell ref="LXH1:LXH2"/>
    <mergeCell ref="LXI1:LXI2"/>
    <mergeCell ref="LXJ1:LXJ2"/>
    <mergeCell ref="LXK1:LXK2"/>
    <mergeCell ref="LXL1:LXL2"/>
    <mergeCell ref="LXM1:LXM2"/>
    <mergeCell ref="LXB1:LXB2"/>
    <mergeCell ref="LXC1:LXC2"/>
    <mergeCell ref="LXD1:LXD2"/>
    <mergeCell ref="LXE1:LXE2"/>
    <mergeCell ref="LXF1:LXF2"/>
    <mergeCell ref="LXG1:LXG2"/>
    <mergeCell ref="LWV1:LWV2"/>
    <mergeCell ref="LWW1:LWW2"/>
    <mergeCell ref="LWX1:LWX2"/>
    <mergeCell ref="LWY1:LWY2"/>
    <mergeCell ref="LWZ1:LWZ2"/>
    <mergeCell ref="LXA1:LXA2"/>
    <mergeCell ref="LWP1:LWP2"/>
    <mergeCell ref="LWQ1:LWQ2"/>
    <mergeCell ref="LWR1:LWR2"/>
    <mergeCell ref="LWS1:LWS2"/>
    <mergeCell ref="LWT1:LWT2"/>
    <mergeCell ref="LWU1:LWU2"/>
    <mergeCell ref="LWJ1:LWJ2"/>
    <mergeCell ref="LWK1:LWK2"/>
    <mergeCell ref="LWL1:LWL2"/>
    <mergeCell ref="LWM1:LWM2"/>
    <mergeCell ref="LWN1:LWN2"/>
    <mergeCell ref="LWO1:LWO2"/>
    <mergeCell ref="LWD1:LWD2"/>
    <mergeCell ref="LWE1:LWE2"/>
    <mergeCell ref="LWF1:LWF2"/>
    <mergeCell ref="LWG1:LWG2"/>
    <mergeCell ref="LWH1:LWH2"/>
    <mergeCell ref="LWI1:LWI2"/>
    <mergeCell ref="LVX1:LVX2"/>
    <mergeCell ref="LVY1:LVY2"/>
    <mergeCell ref="LVZ1:LVZ2"/>
    <mergeCell ref="LWA1:LWA2"/>
    <mergeCell ref="LWB1:LWB2"/>
    <mergeCell ref="LWC1:LWC2"/>
    <mergeCell ref="LVR1:LVR2"/>
    <mergeCell ref="LVS1:LVS2"/>
    <mergeCell ref="LVT1:LVT2"/>
    <mergeCell ref="LVU1:LVU2"/>
    <mergeCell ref="LVV1:LVV2"/>
    <mergeCell ref="LVW1:LVW2"/>
    <mergeCell ref="LVL1:LVL2"/>
    <mergeCell ref="LVM1:LVM2"/>
    <mergeCell ref="LVN1:LVN2"/>
    <mergeCell ref="LVO1:LVO2"/>
    <mergeCell ref="LVP1:LVP2"/>
    <mergeCell ref="LVQ1:LVQ2"/>
    <mergeCell ref="LVF1:LVF2"/>
    <mergeCell ref="LVG1:LVG2"/>
    <mergeCell ref="LVH1:LVH2"/>
    <mergeCell ref="LVI1:LVI2"/>
    <mergeCell ref="LVJ1:LVJ2"/>
    <mergeCell ref="LVK1:LVK2"/>
    <mergeCell ref="LUZ1:LUZ2"/>
    <mergeCell ref="LVA1:LVA2"/>
    <mergeCell ref="LVB1:LVB2"/>
    <mergeCell ref="LVC1:LVC2"/>
    <mergeCell ref="LVD1:LVD2"/>
    <mergeCell ref="LVE1:LVE2"/>
    <mergeCell ref="LUT1:LUT2"/>
    <mergeCell ref="LUU1:LUU2"/>
    <mergeCell ref="LUV1:LUV2"/>
    <mergeCell ref="LUW1:LUW2"/>
    <mergeCell ref="LUX1:LUX2"/>
    <mergeCell ref="LUY1:LUY2"/>
    <mergeCell ref="LUN1:LUN2"/>
    <mergeCell ref="LUO1:LUO2"/>
    <mergeCell ref="LUP1:LUP2"/>
    <mergeCell ref="LUQ1:LUQ2"/>
    <mergeCell ref="LUR1:LUR2"/>
    <mergeCell ref="LUS1:LUS2"/>
    <mergeCell ref="LUH1:LUH2"/>
    <mergeCell ref="LUI1:LUI2"/>
    <mergeCell ref="LUJ1:LUJ2"/>
    <mergeCell ref="LUK1:LUK2"/>
    <mergeCell ref="LUL1:LUL2"/>
    <mergeCell ref="LUM1:LUM2"/>
    <mergeCell ref="LUB1:LUB2"/>
    <mergeCell ref="LUC1:LUC2"/>
    <mergeCell ref="LUD1:LUD2"/>
    <mergeCell ref="LUE1:LUE2"/>
    <mergeCell ref="LUF1:LUF2"/>
    <mergeCell ref="LUG1:LUG2"/>
    <mergeCell ref="LTV1:LTV2"/>
    <mergeCell ref="LTW1:LTW2"/>
    <mergeCell ref="LTX1:LTX2"/>
    <mergeCell ref="LTY1:LTY2"/>
    <mergeCell ref="LTZ1:LTZ2"/>
    <mergeCell ref="LUA1:LUA2"/>
    <mergeCell ref="LTP1:LTP2"/>
    <mergeCell ref="LTQ1:LTQ2"/>
    <mergeCell ref="LTR1:LTR2"/>
    <mergeCell ref="LTS1:LTS2"/>
    <mergeCell ref="LTT1:LTT2"/>
    <mergeCell ref="LTU1:LTU2"/>
    <mergeCell ref="LTJ1:LTJ2"/>
    <mergeCell ref="LTK1:LTK2"/>
    <mergeCell ref="LTL1:LTL2"/>
    <mergeCell ref="LTM1:LTM2"/>
    <mergeCell ref="LTN1:LTN2"/>
    <mergeCell ref="LTO1:LTO2"/>
    <mergeCell ref="LTD1:LTD2"/>
    <mergeCell ref="LTE1:LTE2"/>
    <mergeCell ref="LTF1:LTF2"/>
    <mergeCell ref="LTG1:LTG2"/>
    <mergeCell ref="LTH1:LTH2"/>
    <mergeCell ref="LTI1:LTI2"/>
    <mergeCell ref="LSX1:LSX2"/>
    <mergeCell ref="LSY1:LSY2"/>
    <mergeCell ref="LSZ1:LSZ2"/>
    <mergeCell ref="LTA1:LTA2"/>
    <mergeCell ref="LTB1:LTB2"/>
    <mergeCell ref="LTC1:LTC2"/>
    <mergeCell ref="LSR1:LSR2"/>
    <mergeCell ref="LSS1:LSS2"/>
    <mergeCell ref="LST1:LST2"/>
    <mergeCell ref="LSU1:LSU2"/>
    <mergeCell ref="LSV1:LSV2"/>
    <mergeCell ref="LSW1:LSW2"/>
    <mergeCell ref="LSL1:LSL2"/>
    <mergeCell ref="LSM1:LSM2"/>
    <mergeCell ref="LSN1:LSN2"/>
    <mergeCell ref="LSO1:LSO2"/>
    <mergeCell ref="LSP1:LSP2"/>
    <mergeCell ref="LSQ1:LSQ2"/>
    <mergeCell ref="LSF1:LSF2"/>
    <mergeCell ref="LSG1:LSG2"/>
    <mergeCell ref="LSH1:LSH2"/>
    <mergeCell ref="LSI1:LSI2"/>
    <mergeCell ref="LSJ1:LSJ2"/>
    <mergeCell ref="LSK1:LSK2"/>
    <mergeCell ref="LRZ1:LRZ2"/>
    <mergeCell ref="LSA1:LSA2"/>
    <mergeCell ref="LSB1:LSB2"/>
    <mergeCell ref="LSC1:LSC2"/>
    <mergeCell ref="LSD1:LSD2"/>
    <mergeCell ref="LSE1:LSE2"/>
    <mergeCell ref="LRT1:LRT2"/>
    <mergeCell ref="LRU1:LRU2"/>
    <mergeCell ref="LRV1:LRV2"/>
    <mergeCell ref="LRW1:LRW2"/>
    <mergeCell ref="LRX1:LRX2"/>
    <mergeCell ref="LRY1:LRY2"/>
    <mergeCell ref="LRN1:LRN2"/>
    <mergeCell ref="LRO1:LRO2"/>
    <mergeCell ref="LRP1:LRP2"/>
    <mergeCell ref="LRQ1:LRQ2"/>
    <mergeCell ref="LRR1:LRR2"/>
    <mergeCell ref="LRS1:LRS2"/>
    <mergeCell ref="LRH1:LRH2"/>
    <mergeCell ref="LRI1:LRI2"/>
    <mergeCell ref="LRJ1:LRJ2"/>
    <mergeCell ref="LRK1:LRK2"/>
    <mergeCell ref="LRL1:LRL2"/>
    <mergeCell ref="LRM1:LRM2"/>
    <mergeCell ref="LRB1:LRB2"/>
    <mergeCell ref="LRC1:LRC2"/>
    <mergeCell ref="LRD1:LRD2"/>
    <mergeCell ref="LRE1:LRE2"/>
    <mergeCell ref="LRF1:LRF2"/>
    <mergeCell ref="LRG1:LRG2"/>
    <mergeCell ref="LQV1:LQV2"/>
    <mergeCell ref="LQW1:LQW2"/>
    <mergeCell ref="LQX1:LQX2"/>
    <mergeCell ref="LQY1:LQY2"/>
    <mergeCell ref="LQZ1:LQZ2"/>
    <mergeCell ref="LRA1:LRA2"/>
    <mergeCell ref="LQP1:LQP2"/>
    <mergeCell ref="LQQ1:LQQ2"/>
    <mergeCell ref="LQR1:LQR2"/>
    <mergeCell ref="LQS1:LQS2"/>
    <mergeCell ref="LQT1:LQT2"/>
    <mergeCell ref="LQU1:LQU2"/>
    <mergeCell ref="LQJ1:LQJ2"/>
    <mergeCell ref="LQK1:LQK2"/>
    <mergeCell ref="LQL1:LQL2"/>
    <mergeCell ref="LQM1:LQM2"/>
    <mergeCell ref="LQN1:LQN2"/>
    <mergeCell ref="LQO1:LQO2"/>
    <mergeCell ref="LQD1:LQD2"/>
    <mergeCell ref="LQE1:LQE2"/>
    <mergeCell ref="LQF1:LQF2"/>
    <mergeCell ref="LQG1:LQG2"/>
    <mergeCell ref="LQH1:LQH2"/>
    <mergeCell ref="LQI1:LQI2"/>
    <mergeCell ref="LPX1:LPX2"/>
    <mergeCell ref="LPY1:LPY2"/>
    <mergeCell ref="LPZ1:LPZ2"/>
    <mergeCell ref="LQA1:LQA2"/>
    <mergeCell ref="LQB1:LQB2"/>
    <mergeCell ref="LQC1:LQC2"/>
    <mergeCell ref="LPR1:LPR2"/>
    <mergeCell ref="LPS1:LPS2"/>
    <mergeCell ref="LPT1:LPT2"/>
    <mergeCell ref="LPU1:LPU2"/>
    <mergeCell ref="LPV1:LPV2"/>
    <mergeCell ref="LPW1:LPW2"/>
    <mergeCell ref="LPL1:LPL2"/>
    <mergeCell ref="LPM1:LPM2"/>
    <mergeCell ref="LPN1:LPN2"/>
    <mergeCell ref="LPO1:LPO2"/>
    <mergeCell ref="LPP1:LPP2"/>
    <mergeCell ref="LPQ1:LPQ2"/>
    <mergeCell ref="LPF1:LPF2"/>
    <mergeCell ref="LPG1:LPG2"/>
    <mergeCell ref="LPH1:LPH2"/>
    <mergeCell ref="LPI1:LPI2"/>
    <mergeCell ref="LPJ1:LPJ2"/>
    <mergeCell ref="LPK1:LPK2"/>
    <mergeCell ref="LOZ1:LOZ2"/>
    <mergeCell ref="LPA1:LPA2"/>
    <mergeCell ref="LPB1:LPB2"/>
    <mergeCell ref="LPC1:LPC2"/>
    <mergeCell ref="LPD1:LPD2"/>
    <mergeCell ref="LPE1:LPE2"/>
    <mergeCell ref="LOT1:LOT2"/>
    <mergeCell ref="LOU1:LOU2"/>
    <mergeCell ref="LOV1:LOV2"/>
    <mergeCell ref="LOW1:LOW2"/>
    <mergeCell ref="LOX1:LOX2"/>
    <mergeCell ref="LOY1:LOY2"/>
    <mergeCell ref="LON1:LON2"/>
    <mergeCell ref="LOO1:LOO2"/>
    <mergeCell ref="LOP1:LOP2"/>
    <mergeCell ref="LOQ1:LOQ2"/>
    <mergeCell ref="LOR1:LOR2"/>
    <mergeCell ref="LOS1:LOS2"/>
    <mergeCell ref="LOH1:LOH2"/>
    <mergeCell ref="LOI1:LOI2"/>
    <mergeCell ref="LOJ1:LOJ2"/>
    <mergeCell ref="LOK1:LOK2"/>
    <mergeCell ref="LOL1:LOL2"/>
    <mergeCell ref="LOM1:LOM2"/>
    <mergeCell ref="LOB1:LOB2"/>
    <mergeCell ref="LOC1:LOC2"/>
    <mergeCell ref="LOD1:LOD2"/>
    <mergeCell ref="LOE1:LOE2"/>
    <mergeCell ref="LOF1:LOF2"/>
    <mergeCell ref="LOG1:LOG2"/>
    <mergeCell ref="LNV1:LNV2"/>
    <mergeCell ref="LNW1:LNW2"/>
    <mergeCell ref="LNX1:LNX2"/>
    <mergeCell ref="LNY1:LNY2"/>
    <mergeCell ref="LNZ1:LNZ2"/>
    <mergeCell ref="LOA1:LOA2"/>
    <mergeCell ref="LNP1:LNP2"/>
    <mergeCell ref="LNQ1:LNQ2"/>
    <mergeCell ref="LNR1:LNR2"/>
    <mergeCell ref="LNS1:LNS2"/>
    <mergeCell ref="LNT1:LNT2"/>
    <mergeCell ref="LNU1:LNU2"/>
    <mergeCell ref="LNJ1:LNJ2"/>
    <mergeCell ref="LNK1:LNK2"/>
    <mergeCell ref="LNL1:LNL2"/>
    <mergeCell ref="LNM1:LNM2"/>
    <mergeCell ref="LNN1:LNN2"/>
    <mergeCell ref="LNO1:LNO2"/>
    <mergeCell ref="LND1:LND2"/>
    <mergeCell ref="LNE1:LNE2"/>
    <mergeCell ref="LNF1:LNF2"/>
    <mergeCell ref="LNG1:LNG2"/>
    <mergeCell ref="LNH1:LNH2"/>
    <mergeCell ref="LNI1:LNI2"/>
    <mergeCell ref="LMX1:LMX2"/>
    <mergeCell ref="LMY1:LMY2"/>
    <mergeCell ref="LMZ1:LMZ2"/>
    <mergeCell ref="LNA1:LNA2"/>
    <mergeCell ref="LNB1:LNB2"/>
    <mergeCell ref="LNC1:LNC2"/>
    <mergeCell ref="LMR1:LMR2"/>
    <mergeCell ref="LMS1:LMS2"/>
    <mergeCell ref="LMT1:LMT2"/>
    <mergeCell ref="LMU1:LMU2"/>
    <mergeCell ref="LMV1:LMV2"/>
    <mergeCell ref="LMW1:LMW2"/>
    <mergeCell ref="LML1:LML2"/>
    <mergeCell ref="LMM1:LMM2"/>
    <mergeCell ref="LMN1:LMN2"/>
    <mergeCell ref="LMO1:LMO2"/>
    <mergeCell ref="LMP1:LMP2"/>
    <mergeCell ref="LMQ1:LMQ2"/>
    <mergeCell ref="LMF1:LMF2"/>
    <mergeCell ref="LMG1:LMG2"/>
    <mergeCell ref="LMH1:LMH2"/>
    <mergeCell ref="LMI1:LMI2"/>
    <mergeCell ref="LMJ1:LMJ2"/>
    <mergeCell ref="LMK1:LMK2"/>
    <mergeCell ref="LLZ1:LLZ2"/>
    <mergeCell ref="LMA1:LMA2"/>
    <mergeCell ref="LMB1:LMB2"/>
    <mergeCell ref="LMC1:LMC2"/>
    <mergeCell ref="LMD1:LMD2"/>
    <mergeCell ref="LME1:LME2"/>
    <mergeCell ref="LLT1:LLT2"/>
    <mergeCell ref="LLU1:LLU2"/>
    <mergeCell ref="LLV1:LLV2"/>
    <mergeCell ref="LLW1:LLW2"/>
    <mergeCell ref="LLX1:LLX2"/>
    <mergeCell ref="LLY1:LLY2"/>
    <mergeCell ref="LLN1:LLN2"/>
    <mergeCell ref="LLO1:LLO2"/>
    <mergeCell ref="LLP1:LLP2"/>
    <mergeCell ref="LLQ1:LLQ2"/>
    <mergeCell ref="LLR1:LLR2"/>
    <mergeCell ref="LLS1:LLS2"/>
    <mergeCell ref="LLH1:LLH2"/>
    <mergeCell ref="LLI1:LLI2"/>
    <mergeCell ref="LLJ1:LLJ2"/>
    <mergeCell ref="LLK1:LLK2"/>
    <mergeCell ref="LLL1:LLL2"/>
    <mergeCell ref="LLM1:LLM2"/>
    <mergeCell ref="LLB1:LLB2"/>
    <mergeCell ref="LLC1:LLC2"/>
    <mergeCell ref="LLD1:LLD2"/>
    <mergeCell ref="LLE1:LLE2"/>
    <mergeCell ref="LLF1:LLF2"/>
    <mergeCell ref="LLG1:LLG2"/>
    <mergeCell ref="LKV1:LKV2"/>
    <mergeCell ref="LKW1:LKW2"/>
    <mergeCell ref="LKX1:LKX2"/>
    <mergeCell ref="LKY1:LKY2"/>
    <mergeCell ref="LKZ1:LKZ2"/>
    <mergeCell ref="LLA1:LLA2"/>
    <mergeCell ref="LKP1:LKP2"/>
    <mergeCell ref="LKQ1:LKQ2"/>
    <mergeCell ref="LKR1:LKR2"/>
    <mergeCell ref="LKS1:LKS2"/>
    <mergeCell ref="LKT1:LKT2"/>
    <mergeCell ref="LKU1:LKU2"/>
    <mergeCell ref="LKJ1:LKJ2"/>
    <mergeCell ref="LKK1:LKK2"/>
    <mergeCell ref="LKL1:LKL2"/>
    <mergeCell ref="LKM1:LKM2"/>
    <mergeCell ref="LKN1:LKN2"/>
    <mergeCell ref="LKO1:LKO2"/>
    <mergeCell ref="LKD1:LKD2"/>
    <mergeCell ref="LKE1:LKE2"/>
    <mergeCell ref="LKF1:LKF2"/>
    <mergeCell ref="LKG1:LKG2"/>
    <mergeCell ref="LKH1:LKH2"/>
    <mergeCell ref="LKI1:LKI2"/>
    <mergeCell ref="LJX1:LJX2"/>
    <mergeCell ref="LJY1:LJY2"/>
    <mergeCell ref="LJZ1:LJZ2"/>
    <mergeCell ref="LKA1:LKA2"/>
    <mergeCell ref="LKB1:LKB2"/>
    <mergeCell ref="LKC1:LKC2"/>
    <mergeCell ref="LJR1:LJR2"/>
    <mergeCell ref="LJS1:LJS2"/>
    <mergeCell ref="LJT1:LJT2"/>
    <mergeCell ref="LJU1:LJU2"/>
    <mergeCell ref="LJV1:LJV2"/>
    <mergeCell ref="LJW1:LJW2"/>
    <mergeCell ref="LJL1:LJL2"/>
    <mergeCell ref="LJM1:LJM2"/>
    <mergeCell ref="LJN1:LJN2"/>
    <mergeCell ref="LJO1:LJO2"/>
    <mergeCell ref="LJP1:LJP2"/>
    <mergeCell ref="LJQ1:LJQ2"/>
    <mergeCell ref="LJF1:LJF2"/>
    <mergeCell ref="LJG1:LJG2"/>
    <mergeCell ref="LJH1:LJH2"/>
    <mergeCell ref="LJI1:LJI2"/>
    <mergeCell ref="LJJ1:LJJ2"/>
    <mergeCell ref="LJK1:LJK2"/>
    <mergeCell ref="LIZ1:LIZ2"/>
    <mergeCell ref="LJA1:LJA2"/>
    <mergeCell ref="LJB1:LJB2"/>
    <mergeCell ref="LJC1:LJC2"/>
    <mergeCell ref="LJD1:LJD2"/>
    <mergeCell ref="LJE1:LJE2"/>
    <mergeCell ref="LIT1:LIT2"/>
    <mergeCell ref="LIU1:LIU2"/>
    <mergeCell ref="LIV1:LIV2"/>
    <mergeCell ref="LIW1:LIW2"/>
    <mergeCell ref="LIX1:LIX2"/>
    <mergeCell ref="LIY1:LIY2"/>
    <mergeCell ref="LIN1:LIN2"/>
    <mergeCell ref="LIO1:LIO2"/>
    <mergeCell ref="LIP1:LIP2"/>
    <mergeCell ref="LIQ1:LIQ2"/>
    <mergeCell ref="LIR1:LIR2"/>
    <mergeCell ref="LIS1:LIS2"/>
    <mergeCell ref="LIH1:LIH2"/>
    <mergeCell ref="LII1:LII2"/>
    <mergeCell ref="LIJ1:LIJ2"/>
    <mergeCell ref="LIK1:LIK2"/>
    <mergeCell ref="LIL1:LIL2"/>
    <mergeCell ref="LIM1:LIM2"/>
    <mergeCell ref="LIB1:LIB2"/>
    <mergeCell ref="LIC1:LIC2"/>
    <mergeCell ref="LID1:LID2"/>
    <mergeCell ref="LIE1:LIE2"/>
    <mergeCell ref="LIF1:LIF2"/>
    <mergeCell ref="LIG1:LIG2"/>
    <mergeCell ref="LHV1:LHV2"/>
    <mergeCell ref="LHW1:LHW2"/>
    <mergeCell ref="LHX1:LHX2"/>
    <mergeCell ref="LHY1:LHY2"/>
    <mergeCell ref="LHZ1:LHZ2"/>
    <mergeCell ref="LIA1:LIA2"/>
    <mergeCell ref="LHP1:LHP2"/>
    <mergeCell ref="LHQ1:LHQ2"/>
    <mergeCell ref="LHR1:LHR2"/>
    <mergeCell ref="LHS1:LHS2"/>
    <mergeCell ref="LHT1:LHT2"/>
    <mergeCell ref="LHU1:LHU2"/>
    <mergeCell ref="LHJ1:LHJ2"/>
    <mergeCell ref="LHK1:LHK2"/>
    <mergeCell ref="LHL1:LHL2"/>
    <mergeCell ref="LHM1:LHM2"/>
    <mergeCell ref="LHN1:LHN2"/>
    <mergeCell ref="LHO1:LHO2"/>
    <mergeCell ref="LHD1:LHD2"/>
    <mergeCell ref="LHE1:LHE2"/>
    <mergeCell ref="LHF1:LHF2"/>
    <mergeCell ref="LHG1:LHG2"/>
    <mergeCell ref="LHH1:LHH2"/>
    <mergeCell ref="LHI1:LHI2"/>
    <mergeCell ref="LGX1:LGX2"/>
    <mergeCell ref="LGY1:LGY2"/>
    <mergeCell ref="LGZ1:LGZ2"/>
    <mergeCell ref="LHA1:LHA2"/>
    <mergeCell ref="LHB1:LHB2"/>
    <mergeCell ref="LHC1:LHC2"/>
    <mergeCell ref="LGR1:LGR2"/>
    <mergeCell ref="LGS1:LGS2"/>
    <mergeCell ref="LGT1:LGT2"/>
    <mergeCell ref="LGU1:LGU2"/>
    <mergeCell ref="LGV1:LGV2"/>
    <mergeCell ref="LGW1:LGW2"/>
    <mergeCell ref="LGL1:LGL2"/>
    <mergeCell ref="LGM1:LGM2"/>
    <mergeCell ref="LGN1:LGN2"/>
    <mergeCell ref="LGO1:LGO2"/>
    <mergeCell ref="LGP1:LGP2"/>
    <mergeCell ref="LGQ1:LGQ2"/>
    <mergeCell ref="LGF1:LGF2"/>
    <mergeCell ref="LGG1:LGG2"/>
    <mergeCell ref="LGH1:LGH2"/>
    <mergeCell ref="LGI1:LGI2"/>
    <mergeCell ref="LGJ1:LGJ2"/>
    <mergeCell ref="LGK1:LGK2"/>
    <mergeCell ref="LFZ1:LFZ2"/>
    <mergeCell ref="LGA1:LGA2"/>
    <mergeCell ref="LGB1:LGB2"/>
    <mergeCell ref="LGC1:LGC2"/>
    <mergeCell ref="LGD1:LGD2"/>
    <mergeCell ref="LGE1:LGE2"/>
    <mergeCell ref="LFT1:LFT2"/>
    <mergeCell ref="LFU1:LFU2"/>
    <mergeCell ref="LFV1:LFV2"/>
    <mergeCell ref="LFW1:LFW2"/>
    <mergeCell ref="LFX1:LFX2"/>
    <mergeCell ref="LFY1:LFY2"/>
    <mergeCell ref="LFN1:LFN2"/>
    <mergeCell ref="LFO1:LFO2"/>
    <mergeCell ref="LFP1:LFP2"/>
    <mergeCell ref="LFQ1:LFQ2"/>
    <mergeCell ref="LFR1:LFR2"/>
    <mergeCell ref="LFS1:LFS2"/>
    <mergeCell ref="LFH1:LFH2"/>
    <mergeCell ref="LFI1:LFI2"/>
    <mergeCell ref="LFJ1:LFJ2"/>
    <mergeCell ref="LFK1:LFK2"/>
    <mergeCell ref="LFL1:LFL2"/>
    <mergeCell ref="LFM1:LFM2"/>
    <mergeCell ref="LFB1:LFB2"/>
    <mergeCell ref="LFC1:LFC2"/>
    <mergeCell ref="LFD1:LFD2"/>
    <mergeCell ref="LFE1:LFE2"/>
    <mergeCell ref="LFF1:LFF2"/>
    <mergeCell ref="LFG1:LFG2"/>
    <mergeCell ref="LEV1:LEV2"/>
    <mergeCell ref="LEW1:LEW2"/>
    <mergeCell ref="LEX1:LEX2"/>
    <mergeCell ref="LEY1:LEY2"/>
    <mergeCell ref="LEZ1:LEZ2"/>
    <mergeCell ref="LFA1:LFA2"/>
    <mergeCell ref="LEP1:LEP2"/>
    <mergeCell ref="LEQ1:LEQ2"/>
    <mergeCell ref="LER1:LER2"/>
    <mergeCell ref="LES1:LES2"/>
    <mergeCell ref="LET1:LET2"/>
    <mergeCell ref="LEU1:LEU2"/>
    <mergeCell ref="LEJ1:LEJ2"/>
    <mergeCell ref="LEK1:LEK2"/>
    <mergeCell ref="LEL1:LEL2"/>
    <mergeCell ref="LEM1:LEM2"/>
    <mergeCell ref="LEN1:LEN2"/>
    <mergeCell ref="LEO1:LEO2"/>
    <mergeCell ref="LED1:LED2"/>
    <mergeCell ref="LEE1:LEE2"/>
    <mergeCell ref="LEF1:LEF2"/>
    <mergeCell ref="LEG1:LEG2"/>
    <mergeCell ref="LEH1:LEH2"/>
    <mergeCell ref="LEI1:LEI2"/>
    <mergeCell ref="LDX1:LDX2"/>
    <mergeCell ref="LDY1:LDY2"/>
    <mergeCell ref="LDZ1:LDZ2"/>
    <mergeCell ref="LEA1:LEA2"/>
    <mergeCell ref="LEB1:LEB2"/>
    <mergeCell ref="LEC1:LEC2"/>
    <mergeCell ref="LDR1:LDR2"/>
    <mergeCell ref="LDS1:LDS2"/>
    <mergeCell ref="LDT1:LDT2"/>
    <mergeCell ref="LDU1:LDU2"/>
    <mergeCell ref="LDV1:LDV2"/>
    <mergeCell ref="LDW1:LDW2"/>
    <mergeCell ref="LDL1:LDL2"/>
    <mergeCell ref="LDM1:LDM2"/>
    <mergeCell ref="LDN1:LDN2"/>
    <mergeCell ref="LDO1:LDO2"/>
    <mergeCell ref="LDP1:LDP2"/>
    <mergeCell ref="LDQ1:LDQ2"/>
    <mergeCell ref="LDF1:LDF2"/>
    <mergeCell ref="LDG1:LDG2"/>
    <mergeCell ref="LDH1:LDH2"/>
    <mergeCell ref="LDI1:LDI2"/>
    <mergeCell ref="LDJ1:LDJ2"/>
    <mergeCell ref="LDK1:LDK2"/>
    <mergeCell ref="LCZ1:LCZ2"/>
    <mergeCell ref="LDA1:LDA2"/>
    <mergeCell ref="LDB1:LDB2"/>
    <mergeCell ref="LDC1:LDC2"/>
    <mergeCell ref="LDD1:LDD2"/>
    <mergeCell ref="LDE1:LDE2"/>
    <mergeCell ref="LCT1:LCT2"/>
    <mergeCell ref="LCU1:LCU2"/>
    <mergeCell ref="LCV1:LCV2"/>
    <mergeCell ref="LCW1:LCW2"/>
    <mergeCell ref="LCX1:LCX2"/>
    <mergeCell ref="LCY1:LCY2"/>
    <mergeCell ref="LCN1:LCN2"/>
    <mergeCell ref="LCO1:LCO2"/>
    <mergeCell ref="LCP1:LCP2"/>
    <mergeCell ref="LCQ1:LCQ2"/>
    <mergeCell ref="LCR1:LCR2"/>
    <mergeCell ref="LCS1:LCS2"/>
    <mergeCell ref="LCH1:LCH2"/>
    <mergeCell ref="LCI1:LCI2"/>
    <mergeCell ref="LCJ1:LCJ2"/>
    <mergeCell ref="LCK1:LCK2"/>
    <mergeCell ref="LCL1:LCL2"/>
    <mergeCell ref="LCM1:LCM2"/>
    <mergeCell ref="LCB1:LCB2"/>
    <mergeCell ref="LCC1:LCC2"/>
    <mergeCell ref="LCD1:LCD2"/>
    <mergeCell ref="LCE1:LCE2"/>
    <mergeCell ref="LCF1:LCF2"/>
    <mergeCell ref="LCG1:LCG2"/>
    <mergeCell ref="LBV1:LBV2"/>
    <mergeCell ref="LBW1:LBW2"/>
    <mergeCell ref="LBX1:LBX2"/>
    <mergeCell ref="LBY1:LBY2"/>
    <mergeCell ref="LBZ1:LBZ2"/>
    <mergeCell ref="LCA1:LCA2"/>
    <mergeCell ref="LBP1:LBP2"/>
    <mergeCell ref="LBQ1:LBQ2"/>
    <mergeCell ref="LBR1:LBR2"/>
    <mergeCell ref="LBS1:LBS2"/>
    <mergeCell ref="LBT1:LBT2"/>
    <mergeCell ref="LBU1:LBU2"/>
    <mergeCell ref="LBJ1:LBJ2"/>
    <mergeCell ref="LBK1:LBK2"/>
    <mergeCell ref="LBL1:LBL2"/>
    <mergeCell ref="LBM1:LBM2"/>
    <mergeCell ref="LBN1:LBN2"/>
    <mergeCell ref="LBO1:LBO2"/>
    <mergeCell ref="LBD1:LBD2"/>
    <mergeCell ref="LBE1:LBE2"/>
    <mergeCell ref="LBF1:LBF2"/>
    <mergeCell ref="LBG1:LBG2"/>
    <mergeCell ref="LBH1:LBH2"/>
    <mergeCell ref="LBI1:LBI2"/>
    <mergeCell ref="LAX1:LAX2"/>
    <mergeCell ref="LAY1:LAY2"/>
    <mergeCell ref="LAZ1:LAZ2"/>
    <mergeCell ref="LBA1:LBA2"/>
    <mergeCell ref="LBB1:LBB2"/>
    <mergeCell ref="LBC1:LBC2"/>
    <mergeCell ref="LAR1:LAR2"/>
    <mergeCell ref="LAS1:LAS2"/>
    <mergeCell ref="LAT1:LAT2"/>
    <mergeCell ref="LAU1:LAU2"/>
    <mergeCell ref="LAV1:LAV2"/>
    <mergeCell ref="LAW1:LAW2"/>
    <mergeCell ref="LAL1:LAL2"/>
    <mergeCell ref="LAM1:LAM2"/>
    <mergeCell ref="LAN1:LAN2"/>
    <mergeCell ref="LAO1:LAO2"/>
    <mergeCell ref="LAP1:LAP2"/>
    <mergeCell ref="LAQ1:LAQ2"/>
    <mergeCell ref="LAF1:LAF2"/>
    <mergeCell ref="LAG1:LAG2"/>
    <mergeCell ref="LAH1:LAH2"/>
    <mergeCell ref="LAI1:LAI2"/>
    <mergeCell ref="LAJ1:LAJ2"/>
    <mergeCell ref="LAK1:LAK2"/>
    <mergeCell ref="KZZ1:KZZ2"/>
    <mergeCell ref="LAA1:LAA2"/>
    <mergeCell ref="LAB1:LAB2"/>
    <mergeCell ref="LAC1:LAC2"/>
    <mergeCell ref="LAD1:LAD2"/>
    <mergeCell ref="LAE1:LAE2"/>
    <mergeCell ref="KZT1:KZT2"/>
    <mergeCell ref="KZU1:KZU2"/>
    <mergeCell ref="KZV1:KZV2"/>
    <mergeCell ref="KZW1:KZW2"/>
    <mergeCell ref="KZX1:KZX2"/>
    <mergeCell ref="KZY1:KZY2"/>
    <mergeCell ref="KZN1:KZN2"/>
    <mergeCell ref="KZO1:KZO2"/>
    <mergeCell ref="KZP1:KZP2"/>
    <mergeCell ref="KZQ1:KZQ2"/>
    <mergeCell ref="KZR1:KZR2"/>
    <mergeCell ref="KZS1:KZS2"/>
    <mergeCell ref="KZH1:KZH2"/>
    <mergeCell ref="KZI1:KZI2"/>
    <mergeCell ref="KZJ1:KZJ2"/>
    <mergeCell ref="KZK1:KZK2"/>
    <mergeCell ref="KZL1:KZL2"/>
    <mergeCell ref="KZM1:KZM2"/>
    <mergeCell ref="KZB1:KZB2"/>
    <mergeCell ref="KZC1:KZC2"/>
    <mergeCell ref="KZD1:KZD2"/>
    <mergeCell ref="KZE1:KZE2"/>
    <mergeCell ref="KZF1:KZF2"/>
    <mergeCell ref="KZG1:KZG2"/>
    <mergeCell ref="KYV1:KYV2"/>
    <mergeCell ref="KYW1:KYW2"/>
    <mergeCell ref="KYX1:KYX2"/>
    <mergeCell ref="KYY1:KYY2"/>
    <mergeCell ref="KYZ1:KYZ2"/>
    <mergeCell ref="KZA1:KZA2"/>
    <mergeCell ref="KYP1:KYP2"/>
    <mergeCell ref="KYQ1:KYQ2"/>
    <mergeCell ref="KYR1:KYR2"/>
    <mergeCell ref="KYS1:KYS2"/>
    <mergeCell ref="KYT1:KYT2"/>
    <mergeCell ref="KYU1:KYU2"/>
    <mergeCell ref="KYJ1:KYJ2"/>
    <mergeCell ref="KYK1:KYK2"/>
    <mergeCell ref="KYL1:KYL2"/>
    <mergeCell ref="KYM1:KYM2"/>
    <mergeCell ref="KYN1:KYN2"/>
    <mergeCell ref="KYO1:KYO2"/>
    <mergeCell ref="KYD1:KYD2"/>
    <mergeCell ref="KYE1:KYE2"/>
    <mergeCell ref="KYF1:KYF2"/>
    <mergeCell ref="KYG1:KYG2"/>
    <mergeCell ref="KYH1:KYH2"/>
    <mergeCell ref="KYI1:KYI2"/>
    <mergeCell ref="KXX1:KXX2"/>
    <mergeCell ref="KXY1:KXY2"/>
    <mergeCell ref="KXZ1:KXZ2"/>
    <mergeCell ref="KYA1:KYA2"/>
    <mergeCell ref="KYB1:KYB2"/>
    <mergeCell ref="KYC1:KYC2"/>
    <mergeCell ref="KXR1:KXR2"/>
    <mergeCell ref="KXS1:KXS2"/>
    <mergeCell ref="KXT1:KXT2"/>
    <mergeCell ref="KXU1:KXU2"/>
    <mergeCell ref="KXV1:KXV2"/>
    <mergeCell ref="KXW1:KXW2"/>
    <mergeCell ref="KXL1:KXL2"/>
    <mergeCell ref="KXM1:KXM2"/>
    <mergeCell ref="KXN1:KXN2"/>
    <mergeCell ref="KXO1:KXO2"/>
    <mergeCell ref="KXP1:KXP2"/>
    <mergeCell ref="KXQ1:KXQ2"/>
    <mergeCell ref="KXF1:KXF2"/>
    <mergeCell ref="KXG1:KXG2"/>
    <mergeCell ref="KXH1:KXH2"/>
    <mergeCell ref="KXI1:KXI2"/>
    <mergeCell ref="KXJ1:KXJ2"/>
    <mergeCell ref="KXK1:KXK2"/>
    <mergeCell ref="KWZ1:KWZ2"/>
    <mergeCell ref="KXA1:KXA2"/>
    <mergeCell ref="KXB1:KXB2"/>
    <mergeCell ref="KXC1:KXC2"/>
    <mergeCell ref="KXD1:KXD2"/>
    <mergeCell ref="KXE1:KXE2"/>
    <mergeCell ref="KWT1:KWT2"/>
    <mergeCell ref="KWU1:KWU2"/>
    <mergeCell ref="KWV1:KWV2"/>
    <mergeCell ref="KWW1:KWW2"/>
    <mergeCell ref="KWX1:KWX2"/>
    <mergeCell ref="KWY1:KWY2"/>
    <mergeCell ref="KWN1:KWN2"/>
    <mergeCell ref="KWO1:KWO2"/>
    <mergeCell ref="KWP1:KWP2"/>
    <mergeCell ref="KWQ1:KWQ2"/>
    <mergeCell ref="KWR1:KWR2"/>
    <mergeCell ref="KWS1:KWS2"/>
    <mergeCell ref="KWH1:KWH2"/>
    <mergeCell ref="KWI1:KWI2"/>
    <mergeCell ref="KWJ1:KWJ2"/>
    <mergeCell ref="KWK1:KWK2"/>
    <mergeCell ref="KWL1:KWL2"/>
    <mergeCell ref="KWM1:KWM2"/>
    <mergeCell ref="KWB1:KWB2"/>
    <mergeCell ref="KWC1:KWC2"/>
    <mergeCell ref="KWD1:KWD2"/>
    <mergeCell ref="KWE1:KWE2"/>
    <mergeCell ref="KWF1:KWF2"/>
    <mergeCell ref="KWG1:KWG2"/>
    <mergeCell ref="KVV1:KVV2"/>
    <mergeCell ref="KVW1:KVW2"/>
    <mergeCell ref="KVX1:KVX2"/>
    <mergeCell ref="KVY1:KVY2"/>
    <mergeCell ref="KVZ1:KVZ2"/>
    <mergeCell ref="KWA1:KWA2"/>
    <mergeCell ref="KVP1:KVP2"/>
    <mergeCell ref="KVQ1:KVQ2"/>
    <mergeCell ref="KVR1:KVR2"/>
    <mergeCell ref="KVS1:KVS2"/>
    <mergeCell ref="KVT1:KVT2"/>
    <mergeCell ref="KVU1:KVU2"/>
    <mergeCell ref="KVJ1:KVJ2"/>
    <mergeCell ref="KVK1:KVK2"/>
    <mergeCell ref="KVL1:KVL2"/>
    <mergeCell ref="KVM1:KVM2"/>
    <mergeCell ref="KVN1:KVN2"/>
    <mergeCell ref="KVO1:KVO2"/>
    <mergeCell ref="KVD1:KVD2"/>
    <mergeCell ref="KVE1:KVE2"/>
    <mergeCell ref="KVF1:KVF2"/>
    <mergeCell ref="KVG1:KVG2"/>
    <mergeCell ref="KVH1:KVH2"/>
    <mergeCell ref="KVI1:KVI2"/>
    <mergeCell ref="KUX1:KUX2"/>
    <mergeCell ref="KUY1:KUY2"/>
    <mergeCell ref="KUZ1:KUZ2"/>
    <mergeCell ref="KVA1:KVA2"/>
    <mergeCell ref="KVB1:KVB2"/>
    <mergeCell ref="KVC1:KVC2"/>
    <mergeCell ref="KUR1:KUR2"/>
    <mergeCell ref="KUS1:KUS2"/>
    <mergeCell ref="KUT1:KUT2"/>
    <mergeCell ref="KUU1:KUU2"/>
    <mergeCell ref="KUV1:KUV2"/>
    <mergeCell ref="KUW1:KUW2"/>
    <mergeCell ref="KUL1:KUL2"/>
    <mergeCell ref="KUM1:KUM2"/>
    <mergeCell ref="KUN1:KUN2"/>
    <mergeCell ref="KUO1:KUO2"/>
    <mergeCell ref="KUP1:KUP2"/>
    <mergeCell ref="KUQ1:KUQ2"/>
    <mergeCell ref="KUF1:KUF2"/>
    <mergeCell ref="KUG1:KUG2"/>
    <mergeCell ref="KUH1:KUH2"/>
    <mergeCell ref="KUI1:KUI2"/>
    <mergeCell ref="KUJ1:KUJ2"/>
    <mergeCell ref="KUK1:KUK2"/>
    <mergeCell ref="KTZ1:KTZ2"/>
    <mergeCell ref="KUA1:KUA2"/>
    <mergeCell ref="KUB1:KUB2"/>
    <mergeCell ref="KUC1:KUC2"/>
    <mergeCell ref="KUD1:KUD2"/>
    <mergeCell ref="KUE1:KUE2"/>
    <mergeCell ref="KTT1:KTT2"/>
    <mergeCell ref="KTU1:KTU2"/>
    <mergeCell ref="KTV1:KTV2"/>
    <mergeCell ref="KTW1:KTW2"/>
    <mergeCell ref="KTX1:KTX2"/>
    <mergeCell ref="KTY1:KTY2"/>
    <mergeCell ref="KTN1:KTN2"/>
    <mergeCell ref="KTO1:KTO2"/>
    <mergeCell ref="KTP1:KTP2"/>
    <mergeCell ref="KTQ1:KTQ2"/>
    <mergeCell ref="KTR1:KTR2"/>
    <mergeCell ref="KTS1:KTS2"/>
    <mergeCell ref="KTH1:KTH2"/>
    <mergeCell ref="KTI1:KTI2"/>
    <mergeCell ref="KTJ1:KTJ2"/>
    <mergeCell ref="KTK1:KTK2"/>
    <mergeCell ref="KTL1:KTL2"/>
    <mergeCell ref="KTM1:KTM2"/>
    <mergeCell ref="KTB1:KTB2"/>
    <mergeCell ref="KTC1:KTC2"/>
    <mergeCell ref="KTD1:KTD2"/>
    <mergeCell ref="KTE1:KTE2"/>
    <mergeCell ref="KTF1:KTF2"/>
    <mergeCell ref="KTG1:KTG2"/>
    <mergeCell ref="KSV1:KSV2"/>
    <mergeCell ref="KSW1:KSW2"/>
    <mergeCell ref="KSX1:KSX2"/>
    <mergeCell ref="KSY1:KSY2"/>
    <mergeCell ref="KSZ1:KSZ2"/>
    <mergeCell ref="KTA1:KTA2"/>
    <mergeCell ref="KSP1:KSP2"/>
    <mergeCell ref="KSQ1:KSQ2"/>
    <mergeCell ref="KSR1:KSR2"/>
    <mergeCell ref="KSS1:KSS2"/>
    <mergeCell ref="KST1:KST2"/>
    <mergeCell ref="KSU1:KSU2"/>
    <mergeCell ref="KSJ1:KSJ2"/>
    <mergeCell ref="KSK1:KSK2"/>
    <mergeCell ref="KSL1:KSL2"/>
    <mergeCell ref="KSM1:KSM2"/>
    <mergeCell ref="KSN1:KSN2"/>
    <mergeCell ref="KSO1:KSO2"/>
    <mergeCell ref="KSD1:KSD2"/>
    <mergeCell ref="KSE1:KSE2"/>
    <mergeCell ref="KSF1:KSF2"/>
    <mergeCell ref="KSG1:KSG2"/>
    <mergeCell ref="KSH1:KSH2"/>
    <mergeCell ref="KSI1:KSI2"/>
    <mergeCell ref="KRX1:KRX2"/>
    <mergeCell ref="KRY1:KRY2"/>
    <mergeCell ref="KRZ1:KRZ2"/>
    <mergeCell ref="KSA1:KSA2"/>
    <mergeCell ref="KSB1:KSB2"/>
    <mergeCell ref="KSC1:KSC2"/>
    <mergeCell ref="KRR1:KRR2"/>
    <mergeCell ref="KRS1:KRS2"/>
    <mergeCell ref="KRT1:KRT2"/>
    <mergeCell ref="KRU1:KRU2"/>
    <mergeCell ref="KRV1:KRV2"/>
    <mergeCell ref="KRW1:KRW2"/>
    <mergeCell ref="KRL1:KRL2"/>
    <mergeCell ref="KRM1:KRM2"/>
    <mergeCell ref="KRN1:KRN2"/>
    <mergeCell ref="KRO1:KRO2"/>
    <mergeCell ref="KRP1:KRP2"/>
    <mergeCell ref="KRQ1:KRQ2"/>
    <mergeCell ref="KRF1:KRF2"/>
    <mergeCell ref="KRG1:KRG2"/>
    <mergeCell ref="KRH1:KRH2"/>
    <mergeCell ref="KRI1:KRI2"/>
    <mergeCell ref="KRJ1:KRJ2"/>
    <mergeCell ref="KRK1:KRK2"/>
    <mergeCell ref="KQZ1:KQZ2"/>
    <mergeCell ref="KRA1:KRA2"/>
    <mergeCell ref="KRB1:KRB2"/>
    <mergeCell ref="KRC1:KRC2"/>
    <mergeCell ref="KRD1:KRD2"/>
    <mergeCell ref="KRE1:KRE2"/>
    <mergeCell ref="KQT1:KQT2"/>
    <mergeCell ref="KQU1:KQU2"/>
    <mergeCell ref="KQV1:KQV2"/>
    <mergeCell ref="KQW1:KQW2"/>
    <mergeCell ref="KQX1:KQX2"/>
    <mergeCell ref="KQY1:KQY2"/>
    <mergeCell ref="KQN1:KQN2"/>
    <mergeCell ref="KQO1:KQO2"/>
    <mergeCell ref="KQP1:KQP2"/>
    <mergeCell ref="KQQ1:KQQ2"/>
    <mergeCell ref="KQR1:KQR2"/>
    <mergeCell ref="KQS1:KQS2"/>
    <mergeCell ref="KQH1:KQH2"/>
    <mergeCell ref="KQI1:KQI2"/>
    <mergeCell ref="KQJ1:KQJ2"/>
    <mergeCell ref="KQK1:KQK2"/>
    <mergeCell ref="KQL1:KQL2"/>
    <mergeCell ref="KQM1:KQM2"/>
    <mergeCell ref="KQB1:KQB2"/>
    <mergeCell ref="KQC1:KQC2"/>
    <mergeCell ref="KQD1:KQD2"/>
    <mergeCell ref="KQE1:KQE2"/>
    <mergeCell ref="KQF1:KQF2"/>
    <mergeCell ref="KQG1:KQG2"/>
    <mergeCell ref="KPV1:KPV2"/>
    <mergeCell ref="KPW1:KPW2"/>
    <mergeCell ref="KPX1:KPX2"/>
    <mergeCell ref="KPY1:KPY2"/>
    <mergeCell ref="KPZ1:KPZ2"/>
    <mergeCell ref="KQA1:KQA2"/>
    <mergeCell ref="KPP1:KPP2"/>
    <mergeCell ref="KPQ1:KPQ2"/>
    <mergeCell ref="KPR1:KPR2"/>
    <mergeCell ref="KPS1:KPS2"/>
    <mergeCell ref="KPT1:KPT2"/>
    <mergeCell ref="KPU1:KPU2"/>
    <mergeCell ref="KPJ1:KPJ2"/>
    <mergeCell ref="KPK1:KPK2"/>
    <mergeCell ref="KPL1:KPL2"/>
    <mergeCell ref="KPM1:KPM2"/>
    <mergeCell ref="KPN1:KPN2"/>
    <mergeCell ref="KPO1:KPO2"/>
    <mergeCell ref="KPD1:KPD2"/>
    <mergeCell ref="KPE1:KPE2"/>
    <mergeCell ref="KPF1:KPF2"/>
    <mergeCell ref="KPG1:KPG2"/>
    <mergeCell ref="KPH1:KPH2"/>
    <mergeCell ref="KPI1:KPI2"/>
    <mergeCell ref="KOX1:KOX2"/>
    <mergeCell ref="KOY1:KOY2"/>
    <mergeCell ref="KOZ1:KOZ2"/>
    <mergeCell ref="KPA1:KPA2"/>
    <mergeCell ref="KPB1:KPB2"/>
    <mergeCell ref="KPC1:KPC2"/>
    <mergeCell ref="KOR1:KOR2"/>
    <mergeCell ref="KOS1:KOS2"/>
    <mergeCell ref="KOT1:KOT2"/>
    <mergeCell ref="KOU1:KOU2"/>
    <mergeCell ref="KOV1:KOV2"/>
    <mergeCell ref="KOW1:KOW2"/>
    <mergeCell ref="KOL1:KOL2"/>
    <mergeCell ref="KOM1:KOM2"/>
    <mergeCell ref="KON1:KON2"/>
    <mergeCell ref="KOO1:KOO2"/>
    <mergeCell ref="KOP1:KOP2"/>
    <mergeCell ref="KOQ1:KOQ2"/>
    <mergeCell ref="KOF1:KOF2"/>
    <mergeCell ref="KOG1:KOG2"/>
    <mergeCell ref="KOH1:KOH2"/>
    <mergeCell ref="KOI1:KOI2"/>
    <mergeCell ref="KOJ1:KOJ2"/>
    <mergeCell ref="KOK1:KOK2"/>
    <mergeCell ref="KNZ1:KNZ2"/>
    <mergeCell ref="KOA1:KOA2"/>
    <mergeCell ref="KOB1:KOB2"/>
    <mergeCell ref="KOC1:KOC2"/>
    <mergeCell ref="KOD1:KOD2"/>
    <mergeCell ref="KOE1:KOE2"/>
    <mergeCell ref="KNT1:KNT2"/>
    <mergeCell ref="KNU1:KNU2"/>
    <mergeCell ref="KNV1:KNV2"/>
    <mergeCell ref="KNW1:KNW2"/>
    <mergeCell ref="KNX1:KNX2"/>
    <mergeCell ref="KNY1:KNY2"/>
    <mergeCell ref="KNN1:KNN2"/>
    <mergeCell ref="KNO1:KNO2"/>
    <mergeCell ref="KNP1:KNP2"/>
    <mergeCell ref="KNQ1:KNQ2"/>
    <mergeCell ref="KNR1:KNR2"/>
    <mergeCell ref="KNS1:KNS2"/>
    <mergeCell ref="KNH1:KNH2"/>
    <mergeCell ref="KNI1:KNI2"/>
    <mergeCell ref="KNJ1:KNJ2"/>
    <mergeCell ref="KNK1:KNK2"/>
    <mergeCell ref="KNL1:KNL2"/>
    <mergeCell ref="KNM1:KNM2"/>
    <mergeCell ref="KNB1:KNB2"/>
    <mergeCell ref="KNC1:KNC2"/>
    <mergeCell ref="KND1:KND2"/>
    <mergeCell ref="KNE1:KNE2"/>
    <mergeCell ref="KNF1:KNF2"/>
    <mergeCell ref="KNG1:KNG2"/>
    <mergeCell ref="KMV1:KMV2"/>
    <mergeCell ref="KMW1:KMW2"/>
    <mergeCell ref="KMX1:KMX2"/>
    <mergeCell ref="KMY1:KMY2"/>
    <mergeCell ref="KMZ1:KMZ2"/>
    <mergeCell ref="KNA1:KNA2"/>
    <mergeCell ref="KMP1:KMP2"/>
    <mergeCell ref="KMQ1:KMQ2"/>
    <mergeCell ref="KMR1:KMR2"/>
    <mergeCell ref="KMS1:KMS2"/>
    <mergeCell ref="KMT1:KMT2"/>
    <mergeCell ref="KMU1:KMU2"/>
    <mergeCell ref="KMJ1:KMJ2"/>
    <mergeCell ref="KMK1:KMK2"/>
    <mergeCell ref="KML1:KML2"/>
    <mergeCell ref="KMM1:KMM2"/>
    <mergeCell ref="KMN1:KMN2"/>
    <mergeCell ref="KMO1:KMO2"/>
    <mergeCell ref="KMD1:KMD2"/>
    <mergeCell ref="KME1:KME2"/>
    <mergeCell ref="KMF1:KMF2"/>
    <mergeCell ref="KMG1:KMG2"/>
    <mergeCell ref="KMH1:KMH2"/>
    <mergeCell ref="KMI1:KMI2"/>
    <mergeCell ref="KLX1:KLX2"/>
    <mergeCell ref="KLY1:KLY2"/>
    <mergeCell ref="KLZ1:KLZ2"/>
    <mergeCell ref="KMA1:KMA2"/>
    <mergeCell ref="KMB1:KMB2"/>
    <mergeCell ref="KMC1:KMC2"/>
    <mergeCell ref="KLR1:KLR2"/>
    <mergeCell ref="KLS1:KLS2"/>
    <mergeCell ref="KLT1:KLT2"/>
    <mergeCell ref="KLU1:KLU2"/>
    <mergeCell ref="KLV1:KLV2"/>
    <mergeCell ref="KLW1:KLW2"/>
    <mergeCell ref="KLL1:KLL2"/>
    <mergeCell ref="KLM1:KLM2"/>
    <mergeCell ref="KLN1:KLN2"/>
    <mergeCell ref="KLO1:KLO2"/>
    <mergeCell ref="KLP1:KLP2"/>
    <mergeCell ref="KLQ1:KLQ2"/>
    <mergeCell ref="KLF1:KLF2"/>
    <mergeCell ref="KLG1:KLG2"/>
    <mergeCell ref="KLH1:KLH2"/>
    <mergeCell ref="KLI1:KLI2"/>
    <mergeCell ref="KLJ1:KLJ2"/>
    <mergeCell ref="KLK1:KLK2"/>
    <mergeCell ref="KKZ1:KKZ2"/>
    <mergeCell ref="KLA1:KLA2"/>
    <mergeCell ref="KLB1:KLB2"/>
    <mergeCell ref="KLC1:KLC2"/>
    <mergeCell ref="KLD1:KLD2"/>
    <mergeCell ref="KLE1:KLE2"/>
    <mergeCell ref="KKT1:KKT2"/>
    <mergeCell ref="KKU1:KKU2"/>
    <mergeCell ref="KKV1:KKV2"/>
    <mergeCell ref="KKW1:KKW2"/>
    <mergeCell ref="KKX1:KKX2"/>
    <mergeCell ref="KKY1:KKY2"/>
    <mergeCell ref="KKN1:KKN2"/>
    <mergeCell ref="KKO1:KKO2"/>
    <mergeCell ref="KKP1:KKP2"/>
    <mergeCell ref="KKQ1:KKQ2"/>
    <mergeCell ref="KKR1:KKR2"/>
    <mergeCell ref="KKS1:KKS2"/>
    <mergeCell ref="KKH1:KKH2"/>
    <mergeCell ref="KKI1:KKI2"/>
    <mergeCell ref="KKJ1:KKJ2"/>
    <mergeCell ref="KKK1:KKK2"/>
    <mergeCell ref="KKL1:KKL2"/>
    <mergeCell ref="KKM1:KKM2"/>
    <mergeCell ref="KKB1:KKB2"/>
    <mergeCell ref="KKC1:KKC2"/>
    <mergeCell ref="KKD1:KKD2"/>
    <mergeCell ref="KKE1:KKE2"/>
    <mergeCell ref="KKF1:KKF2"/>
    <mergeCell ref="KKG1:KKG2"/>
    <mergeCell ref="KJV1:KJV2"/>
    <mergeCell ref="KJW1:KJW2"/>
    <mergeCell ref="KJX1:KJX2"/>
    <mergeCell ref="KJY1:KJY2"/>
    <mergeCell ref="KJZ1:KJZ2"/>
    <mergeCell ref="KKA1:KKA2"/>
    <mergeCell ref="KJP1:KJP2"/>
    <mergeCell ref="KJQ1:KJQ2"/>
    <mergeCell ref="KJR1:KJR2"/>
    <mergeCell ref="KJS1:KJS2"/>
    <mergeCell ref="KJT1:KJT2"/>
    <mergeCell ref="KJU1:KJU2"/>
    <mergeCell ref="KJJ1:KJJ2"/>
    <mergeCell ref="KJK1:KJK2"/>
    <mergeCell ref="KJL1:KJL2"/>
    <mergeCell ref="KJM1:KJM2"/>
    <mergeCell ref="KJN1:KJN2"/>
    <mergeCell ref="KJO1:KJO2"/>
    <mergeCell ref="KJD1:KJD2"/>
    <mergeCell ref="KJE1:KJE2"/>
    <mergeCell ref="KJF1:KJF2"/>
    <mergeCell ref="KJG1:KJG2"/>
    <mergeCell ref="KJH1:KJH2"/>
    <mergeCell ref="KJI1:KJI2"/>
    <mergeCell ref="KIX1:KIX2"/>
    <mergeCell ref="KIY1:KIY2"/>
    <mergeCell ref="KIZ1:KIZ2"/>
    <mergeCell ref="KJA1:KJA2"/>
    <mergeCell ref="KJB1:KJB2"/>
    <mergeCell ref="KJC1:KJC2"/>
    <mergeCell ref="KIR1:KIR2"/>
    <mergeCell ref="KIS1:KIS2"/>
    <mergeCell ref="KIT1:KIT2"/>
    <mergeCell ref="KIU1:KIU2"/>
    <mergeCell ref="KIV1:KIV2"/>
    <mergeCell ref="KIW1:KIW2"/>
    <mergeCell ref="KIL1:KIL2"/>
    <mergeCell ref="KIM1:KIM2"/>
    <mergeCell ref="KIN1:KIN2"/>
    <mergeCell ref="KIO1:KIO2"/>
    <mergeCell ref="KIP1:KIP2"/>
    <mergeCell ref="KIQ1:KIQ2"/>
    <mergeCell ref="KIF1:KIF2"/>
    <mergeCell ref="KIG1:KIG2"/>
    <mergeCell ref="KIH1:KIH2"/>
    <mergeCell ref="KII1:KII2"/>
    <mergeCell ref="KIJ1:KIJ2"/>
    <mergeCell ref="KIK1:KIK2"/>
    <mergeCell ref="KHZ1:KHZ2"/>
    <mergeCell ref="KIA1:KIA2"/>
    <mergeCell ref="KIB1:KIB2"/>
    <mergeCell ref="KIC1:KIC2"/>
    <mergeCell ref="KID1:KID2"/>
    <mergeCell ref="KIE1:KIE2"/>
    <mergeCell ref="KHT1:KHT2"/>
    <mergeCell ref="KHU1:KHU2"/>
    <mergeCell ref="KHV1:KHV2"/>
    <mergeCell ref="KHW1:KHW2"/>
    <mergeCell ref="KHX1:KHX2"/>
    <mergeCell ref="KHY1:KHY2"/>
    <mergeCell ref="KHN1:KHN2"/>
    <mergeCell ref="KHO1:KHO2"/>
    <mergeCell ref="KHP1:KHP2"/>
    <mergeCell ref="KHQ1:KHQ2"/>
    <mergeCell ref="KHR1:KHR2"/>
    <mergeCell ref="KHS1:KHS2"/>
    <mergeCell ref="KHH1:KHH2"/>
    <mergeCell ref="KHI1:KHI2"/>
    <mergeCell ref="KHJ1:KHJ2"/>
    <mergeCell ref="KHK1:KHK2"/>
    <mergeCell ref="KHL1:KHL2"/>
    <mergeCell ref="KHM1:KHM2"/>
    <mergeCell ref="KHB1:KHB2"/>
    <mergeCell ref="KHC1:KHC2"/>
    <mergeCell ref="KHD1:KHD2"/>
    <mergeCell ref="KHE1:KHE2"/>
    <mergeCell ref="KHF1:KHF2"/>
    <mergeCell ref="KHG1:KHG2"/>
    <mergeCell ref="KGV1:KGV2"/>
    <mergeCell ref="KGW1:KGW2"/>
    <mergeCell ref="KGX1:KGX2"/>
    <mergeCell ref="KGY1:KGY2"/>
    <mergeCell ref="KGZ1:KGZ2"/>
    <mergeCell ref="KHA1:KHA2"/>
    <mergeCell ref="KGP1:KGP2"/>
    <mergeCell ref="KGQ1:KGQ2"/>
    <mergeCell ref="KGR1:KGR2"/>
    <mergeCell ref="KGS1:KGS2"/>
    <mergeCell ref="KGT1:KGT2"/>
    <mergeCell ref="KGU1:KGU2"/>
    <mergeCell ref="KGJ1:KGJ2"/>
    <mergeCell ref="KGK1:KGK2"/>
    <mergeCell ref="KGL1:KGL2"/>
    <mergeCell ref="KGM1:KGM2"/>
    <mergeCell ref="KGN1:KGN2"/>
    <mergeCell ref="KGO1:KGO2"/>
    <mergeCell ref="KGD1:KGD2"/>
    <mergeCell ref="KGE1:KGE2"/>
    <mergeCell ref="KGF1:KGF2"/>
    <mergeCell ref="KGG1:KGG2"/>
    <mergeCell ref="KGH1:KGH2"/>
    <mergeCell ref="KGI1:KGI2"/>
    <mergeCell ref="KFX1:KFX2"/>
    <mergeCell ref="KFY1:KFY2"/>
    <mergeCell ref="KFZ1:KFZ2"/>
    <mergeCell ref="KGA1:KGA2"/>
    <mergeCell ref="KGB1:KGB2"/>
    <mergeCell ref="KGC1:KGC2"/>
    <mergeCell ref="KFR1:KFR2"/>
    <mergeCell ref="KFS1:KFS2"/>
    <mergeCell ref="KFT1:KFT2"/>
    <mergeCell ref="KFU1:KFU2"/>
    <mergeCell ref="KFV1:KFV2"/>
    <mergeCell ref="KFW1:KFW2"/>
    <mergeCell ref="KFL1:KFL2"/>
    <mergeCell ref="KFM1:KFM2"/>
    <mergeCell ref="KFN1:KFN2"/>
    <mergeCell ref="KFO1:KFO2"/>
    <mergeCell ref="KFP1:KFP2"/>
    <mergeCell ref="KFQ1:KFQ2"/>
    <mergeCell ref="KFF1:KFF2"/>
    <mergeCell ref="KFG1:KFG2"/>
    <mergeCell ref="KFH1:KFH2"/>
    <mergeCell ref="KFI1:KFI2"/>
    <mergeCell ref="KFJ1:KFJ2"/>
    <mergeCell ref="KFK1:KFK2"/>
    <mergeCell ref="KEZ1:KEZ2"/>
    <mergeCell ref="KFA1:KFA2"/>
    <mergeCell ref="KFB1:KFB2"/>
    <mergeCell ref="KFC1:KFC2"/>
    <mergeCell ref="KFD1:KFD2"/>
    <mergeCell ref="KFE1:KFE2"/>
    <mergeCell ref="KET1:KET2"/>
    <mergeCell ref="KEU1:KEU2"/>
    <mergeCell ref="KEV1:KEV2"/>
    <mergeCell ref="KEW1:KEW2"/>
    <mergeCell ref="KEX1:KEX2"/>
    <mergeCell ref="KEY1:KEY2"/>
    <mergeCell ref="KEN1:KEN2"/>
    <mergeCell ref="KEO1:KEO2"/>
    <mergeCell ref="KEP1:KEP2"/>
    <mergeCell ref="KEQ1:KEQ2"/>
    <mergeCell ref="KER1:KER2"/>
    <mergeCell ref="KES1:KES2"/>
    <mergeCell ref="KEH1:KEH2"/>
    <mergeCell ref="KEI1:KEI2"/>
    <mergeCell ref="KEJ1:KEJ2"/>
    <mergeCell ref="KEK1:KEK2"/>
    <mergeCell ref="KEL1:KEL2"/>
    <mergeCell ref="KEM1:KEM2"/>
    <mergeCell ref="KEB1:KEB2"/>
    <mergeCell ref="KEC1:KEC2"/>
    <mergeCell ref="KED1:KED2"/>
    <mergeCell ref="KEE1:KEE2"/>
    <mergeCell ref="KEF1:KEF2"/>
    <mergeCell ref="KEG1:KEG2"/>
    <mergeCell ref="KDV1:KDV2"/>
    <mergeCell ref="KDW1:KDW2"/>
    <mergeCell ref="KDX1:KDX2"/>
    <mergeCell ref="KDY1:KDY2"/>
    <mergeCell ref="KDZ1:KDZ2"/>
    <mergeCell ref="KEA1:KEA2"/>
    <mergeCell ref="KDP1:KDP2"/>
    <mergeCell ref="KDQ1:KDQ2"/>
    <mergeCell ref="KDR1:KDR2"/>
    <mergeCell ref="KDS1:KDS2"/>
    <mergeCell ref="KDT1:KDT2"/>
    <mergeCell ref="KDU1:KDU2"/>
    <mergeCell ref="KDJ1:KDJ2"/>
    <mergeCell ref="KDK1:KDK2"/>
    <mergeCell ref="KDL1:KDL2"/>
    <mergeCell ref="KDM1:KDM2"/>
    <mergeCell ref="KDN1:KDN2"/>
    <mergeCell ref="KDO1:KDO2"/>
    <mergeCell ref="KDD1:KDD2"/>
    <mergeCell ref="KDE1:KDE2"/>
    <mergeCell ref="KDF1:KDF2"/>
    <mergeCell ref="KDG1:KDG2"/>
    <mergeCell ref="KDH1:KDH2"/>
    <mergeCell ref="KDI1:KDI2"/>
    <mergeCell ref="KCX1:KCX2"/>
    <mergeCell ref="KCY1:KCY2"/>
    <mergeCell ref="KCZ1:KCZ2"/>
    <mergeCell ref="KDA1:KDA2"/>
    <mergeCell ref="KDB1:KDB2"/>
    <mergeCell ref="KDC1:KDC2"/>
    <mergeCell ref="KCR1:KCR2"/>
    <mergeCell ref="KCS1:KCS2"/>
    <mergeCell ref="KCT1:KCT2"/>
    <mergeCell ref="KCU1:KCU2"/>
    <mergeCell ref="KCV1:KCV2"/>
    <mergeCell ref="KCW1:KCW2"/>
    <mergeCell ref="KCL1:KCL2"/>
    <mergeCell ref="KCM1:KCM2"/>
    <mergeCell ref="KCN1:KCN2"/>
    <mergeCell ref="KCO1:KCO2"/>
    <mergeCell ref="KCP1:KCP2"/>
    <mergeCell ref="KCQ1:KCQ2"/>
    <mergeCell ref="KCF1:KCF2"/>
    <mergeCell ref="KCG1:KCG2"/>
    <mergeCell ref="KCH1:KCH2"/>
    <mergeCell ref="KCI1:KCI2"/>
    <mergeCell ref="KCJ1:KCJ2"/>
    <mergeCell ref="KCK1:KCK2"/>
    <mergeCell ref="KBZ1:KBZ2"/>
    <mergeCell ref="KCA1:KCA2"/>
    <mergeCell ref="KCB1:KCB2"/>
    <mergeCell ref="KCC1:KCC2"/>
    <mergeCell ref="KCD1:KCD2"/>
    <mergeCell ref="KCE1:KCE2"/>
    <mergeCell ref="KBT1:KBT2"/>
    <mergeCell ref="KBU1:KBU2"/>
    <mergeCell ref="KBV1:KBV2"/>
    <mergeCell ref="KBW1:KBW2"/>
    <mergeCell ref="KBX1:KBX2"/>
    <mergeCell ref="KBY1:KBY2"/>
    <mergeCell ref="KBN1:KBN2"/>
    <mergeCell ref="KBO1:KBO2"/>
    <mergeCell ref="KBP1:KBP2"/>
    <mergeCell ref="KBQ1:KBQ2"/>
    <mergeCell ref="KBR1:KBR2"/>
    <mergeCell ref="KBS1:KBS2"/>
    <mergeCell ref="KBH1:KBH2"/>
    <mergeCell ref="KBI1:KBI2"/>
    <mergeCell ref="KBJ1:KBJ2"/>
    <mergeCell ref="KBK1:KBK2"/>
    <mergeCell ref="KBL1:KBL2"/>
    <mergeCell ref="KBM1:KBM2"/>
    <mergeCell ref="KBB1:KBB2"/>
    <mergeCell ref="KBC1:KBC2"/>
    <mergeCell ref="KBD1:KBD2"/>
    <mergeCell ref="KBE1:KBE2"/>
    <mergeCell ref="KBF1:KBF2"/>
    <mergeCell ref="KBG1:KBG2"/>
    <mergeCell ref="KAV1:KAV2"/>
    <mergeCell ref="KAW1:KAW2"/>
    <mergeCell ref="KAX1:KAX2"/>
    <mergeCell ref="KAY1:KAY2"/>
    <mergeCell ref="KAZ1:KAZ2"/>
    <mergeCell ref="KBA1:KBA2"/>
    <mergeCell ref="KAP1:KAP2"/>
    <mergeCell ref="KAQ1:KAQ2"/>
    <mergeCell ref="KAR1:KAR2"/>
    <mergeCell ref="KAS1:KAS2"/>
    <mergeCell ref="KAT1:KAT2"/>
    <mergeCell ref="KAU1:KAU2"/>
    <mergeCell ref="KAJ1:KAJ2"/>
    <mergeCell ref="KAK1:KAK2"/>
    <mergeCell ref="KAL1:KAL2"/>
    <mergeCell ref="KAM1:KAM2"/>
    <mergeCell ref="KAN1:KAN2"/>
    <mergeCell ref="KAO1:KAO2"/>
    <mergeCell ref="KAD1:KAD2"/>
    <mergeCell ref="KAE1:KAE2"/>
    <mergeCell ref="KAF1:KAF2"/>
    <mergeCell ref="KAG1:KAG2"/>
    <mergeCell ref="KAH1:KAH2"/>
    <mergeCell ref="KAI1:KAI2"/>
    <mergeCell ref="JZX1:JZX2"/>
    <mergeCell ref="JZY1:JZY2"/>
    <mergeCell ref="JZZ1:JZZ2"/>
    <mergeCell ref="KAA1:KAA2"/>
    <mergeCell ref="KAB1:KAB2"/>
    <mergeCell ref="KAC1:KAC2"/>
    <mergeCell ref="JZR1:JZR2"/>
    <mergeCell ref="JZS1:JZS2"/>
    <mergeCell ref="JZT1:JZT2"/>
    <mergeCell ref="JZU1:JZU2"/>
    <mergeCell ref="JZV1:JZV2"/>
    <mergeCell ref="JZW1:JZW2"/>
    <mergeCell ref="JZL1:JZL2"/>
    <mergeCell ref="JZM1:JZM2"/>
    <mergeCell ref="JZN1:JZN2"/>
    <mergeCell ref="JZO1:JZO2"/>
    <mergeCell ref="JZP1:JZP2"/>
    <mergeCell ref="JZQ1:JZQ2"/>
    <mergeCell ref="JZF1:JZF2"/>
    <mergeCell ref="JZG1:JZG2"/>
    <mergeCell ref="JZH1:JZH2"/>
    <mergeCell ref="JZI1:JZI2"/>
    <mergeCell ref="JZJ1:JZJ2"/>
    <mergeCell ref="JZK1:JZK2"/>
    <mergeCell ref="JYZ1:JYZ2"/>
    <mergeCell ref="JZA1:JZA2"/>
    <mergeCell ref="JZB1:JZB2"/>
    <mergeCell ref="JZC1:JZC2"/>
    <mergeCell ref="JZD1:JZD2"/>
    <mergeCell ref="JZE1:JZE2"/>
    <mergeCell ref="JYT1:JYT2"/>
    <mergeCell ref="JYU1:JYU2"/>
    <mergeCell ref="JYV1:JYV2"/>
    <mergeCell ref="JYW1:JYW2"/>
    <mergeCell ref="JYX1:JYX2"/>
    <mergeCell ref="JYY1:JYY2"/>
    <mergeCell ref="JYN1:JYN2"/>
    <mergeCell ref="JYO1:JYO2"/>
    <mergeCell ref="JYP1:JYP2"/>
    <mergeCell ref="JYQ1:JYQ2"/>
    <mergeCell ref="JYR1:JYR2"/>
    <mergeCell ref="JYS1:JYS2"/>
    <mergeCell ref="JYH1:JYH2"/>
    <mergeCell ref="JYI1:JYI2"/>
    <mergeCell ref="JYJ1:JYJ2"/>
    <mergeCell ref="JYK1:JYK2"/>
    <mergeCell ref="JYL1:JYL2"/>
    <mergeCell ref="JYM1:JYM2"/>
    <mergeCell ref="JYB1:JYB2"/>
    <mergeCell ref="JYC1:JYC2"/>
    <mergeCell ref="JYD1:JYD2"/>
    <mergeCell ref="JYE1:JYE2"/>
    <mergeCell ref="JYF1:JYF2"/>
    <mergeCell ref="JYG1:JYG2"/>
    <mergeCell ref="JXV1:JXV2"/>
    <mergeCell ref="JXW1:JXW2"/>
    <mergeCell ref="JXX1:JXX2"/>
    <mergeCell ref="JXY1:JXY2"/>
    <mergeCell ref="JXZ1:JXZ2"/>
    <mergeCell ref="JYA1:JYA2"/>
    <mergeCell ref="JXP1:JXP2"/>
    <mergeCell ref="JXQ1:JXQ2"/>
    <mergeCell ref="JXR1:JXR2"/>
    <mergeCell ref="JXS1:JXS2"/>
    <mergeCell ref="JXT1:JXT2"/>
    <mergeCell ref="JXU1:JXU2"/>
    <mergeCell ref="JXJ1:JXJ2"/>
    <mergeCell ref="JXK1:JXK2"/>
    <mergeCell ref="JXL1:JXL2"/>
    <mergeCell ref="JXM1:JXM2"/>
    <mergeCell ref="JXN1:JXN2"/>
    <mergeCell ref="JXO1:JXO2"/>
    <mergeCell ref="JXD1:JXD2"/>
    <mergeCell ref="JXE1:JXE2"/>
    <mergeCell ref="JXF1:JXF2"/>
    <mergeCell ref="JXG1:JXG2"/>
    <mergeCell ref="JXH1:JXH2"/>
    <mergeCell ref="JXI1:JXI2"/>
    <mergeCell ref="JWX1:JWX2"/>
    <mergeCell ref="JWY1:JWY2"/>
    <mergeCell ref="JWZ1:JWZ2"/>
    <mergeCell ref="JXA1:JXA2"/>
    <mergeCell ref="JXB1:JXB2"/>
    <mergeCell ref="JXC1:JXC2"/>
    <mergeCell ref="JWR1:JWR2"/>
    <mergeCell ref="JWS1:JWS2"/>
    <mergeCell ref="JWT1:JWT2"/>
    <mergeCell ref="JWU1:JWU2"/>
    <mergeCell ref="JWV1:JWV2"/>
    <mergeCell ref="JWW1:JWW2"/>
    <mergeCell ref="JWL1:JWL2"/>
    <mergeCell ref="JWM1:JWM2"/>
    <mergeCell ref="JWN1:JWN2"/>
    <mergeCell ref="JWO1:JWO2"/>
    <mergeCell ref="JWP1:JWP2"/>
    <mergeCell ref="JWQ1:JWQ2"/>
    <mergeCell ref="JWF1:JWF2"/>
    <mergeCell ref="JWG1:JWG2"/>
    <mergeCell ref="JWH1:JWH2"/>
    <mergeCell ref="JWI1:JWI2"/>
    <mergeCell ref="JWJ1:JWJ2"/>
    <mergeCell ref="JWK1:JWK2"/>
    <mergeCell ref="JVZ1:JVZ2"/>
    <mergeCell ref="JWA1:JWA2"/>
    <mergeCell ref="JWB1:JWB2"/>
    <mergeCell ref="JWC1:JWC2"/>
    <mergeCell ref="JWD1:JWD2"/>
    <mergeCell ref="JWE1:JWE2"/>
    <mergeCell ref="JVT1:JVT2"/>
    <mergeCell ref="JVU1:JVU2"/>
    <mergeCell ref="JVV1:JVV2"/>
    <mergeCell ref="JVW1:JVW2"/>
    <mergeCell ref="JVX1:JVX2"/>
    <mergeCell ref="JVY1:JVY2"/>
    <mergeCell ref="JVN1:JVN2"/>
    <mergeCell ref="JVO1:JVO2"/>
    <mergeCell ref="JVP1:JVP2"/>
    <mergeCell ref="JVQ1:JVQ2"/>
    <mergeCell ref="JVR1:JVR2"/>
    <mergeCell ref="JVS1:JVS2"/>
    <mergeCell ref="JVH1:JVH2"/>
    <mergeCell ref="JVI1:JVI2"/>
    <mergeCell ref="JVJ1:JVJ2"/>
    <mergeCell ref="JVK1:JVK2"/>
    <mergeCell ref="JVL1:JVL2"/>
    <mergeCell ref="JVM1:JVM2"/>
    <mergeCell ref="JVB1:JVB2"/>
    <mergeCell ref="JVC1:JVC2"/>
    <mergeCell ref="JVD1:JVD2"/>
    <mergeCell ref="JVE1:JVE2"/>
    <mergeCell ref="JVF1:JVF2"/>
    <mergeCell ref="JVG1:JVG2"/>
    <mergeCell ref="JUV1:JUV2"/>
    <mergeCell ref="JUW1:JUW2"/>
    <mergeCell ref="JUX1:JUX2"/>
    <mergeCell ref="JUY1:JUY2"/>
    <mergeCell ref="JUZ1:JUZ2"/>
    <mergeCell ref="JVA1:JVA2"/>
    <mergeCell ref="JUP1:JUP2"/>
    <mergeCell ref="JUQ1:JUQ2"/>
    <mergeCell ref="JUR1:JUR2"/>
    <mergeCell ref="JUS1:JUS2"/>
    <mergeCell ref="JUT1:JUT2"/>
    <mergeCell ref="JUU1:JUU2"/>
    <mergeCell ref="JUJ1:JUJ2"/>
    <mergeCell ref="JUK1:JUK2"/>
    <mergeCell ref="JUL1:JUL2"/>
    <mergeCell ref="JUM1:JUM2"/>
    <mergeCell ref="JUN1:JUN2"/>
    <mergeCell ref="JUO1:JUO2"/>
    <mergeCell ref="JUD1:JUD2"/>
    <mergeCell ref="JUE1:JUE2"/>
    <mergeCell ref="JUF1:JUF2"/>
    <mergeCell ref="JUG1:JUG2"/>
    <mergeCell ref="JUH1:JUH2"/>
    <mergeCell ref="JUI1:JUI2"/>
    <mergeCell ref="JTX1:JTX2"/>
    <mergeCell ref="JTY1:JTY2"/>
    <mergeCell ref="JTZ1:JTZ2"/>
    <mergeCell ref="JUA1:JUA2"/>
    <mergeCell ref="JUB1:JUB2"/>
    <mergeCell ref="JUC1:JUC2"/>
    <mergeCell ref="JTR1:JTR2"/>
    <mergeCell ref="JTS1:JTS2"/>
    <mergeCell ref="JTT1:JTT2"/>
    <mergeCell ref="JTU1:JTU2"/>
    <mergeCell ref="JTV1:JTV2"/>
    <mergeCell ref="JTW1:JTW2"/>
    <mergeCell ref="JTL1:JTL2"/>
    <mergeCell ref="JTM1:JTM2"/>
    <mergeCell ref="JTN1:JTN2"/>
    <mergeCell ref="JTO1:JTO2"/>
    <mergeCell ref="JTP1:JTP2"/>
    <mergeCell ref="JTQ1:JTQ2"/>
    <mergeCell ref="JTF1:JTF2"/>
    <mergeCell ref="JTG1:JTG2"/>
    <mergeCell ref="JTH1:JTH2"/>
    <mergeCell ref="JTI1:JTI2"/>
    <mergeCell ref="JTJ1:JTJ2"/>
    <mergeCell ref="JTK1:JTK2"/>
    <mergeCell ref="JSZ1:JSZ2"/>
    <mergeCell ref="JTA1:JTA2"/>
    <mergeCell ref="JTB1:JTB2"/>
    <mergeCell ref="JTC1:JTC2"/>
    <mergeCell ref="JTD1:JTD2"/>
    <mergeCell ref="JTE1:JTE2"/>
    <mergeCell ref="JST1:JST2"/>
    <mergeCell ref="JSU1:JSU2"/>
    <mergeCell ref="JSV1:JSV2"/>
    <mergeCell ref="JSW1:JSW2"/>
    <mergeCell ref="JSX1:JSX2"/>
    <mergeCell ref="JSY1:JSY2"/>
    <mergeCell ref="JSN1:JSN2"/>
    <mergeCell ref="JSO1:JSO2"/>
    <mergeCell ref="JSP1:JSP2"/>
    <mergeCell ref="JSQ1:JSQ2"/>
    <mergeCell ref="JSR1:JSR2"/>
    <mergeCell ref="JSS1:JSS2"/>
    <mergeCell ref="JSH1:JSH2"/>
    <mergeCell ref="JSI1:JSI2"/>
    <mergeCell ref="JSJ1:JSJ2"/>
    <mergeCell ref="JSK1:JSK2"/>
    <mergeCell ref="JSL1:JSL2"/>
    <mergeCell ref="JSM1:JSM2"/>
    <mergeCell ref="JSB1:JSB2"/>
    <mergeCell ref="JSC1:JSC2"/>
    <mergeCell ref="JSD1:JSD2"/>
    <mergeCell ref="JSE1:JSE2"/>
    <mergeCell ref="JSF1:JSF2"/>
    <mergeCell ref="JSG1:JSG2"/>
    <mergeCell ref="JRV1:JRV2"/>
    <mergeCell ref="JRW1:JRW2"/>
    <mergeCell ref="JRX1:JRX2"/>
    <mergeCell ref="JRY1:JRY2"/>
    <mergeCell ref="JRZ1:JRZ2"/>
    <mergeCell ref="JSA1:JSA2"/>
    <mergeCell ref="JRP1:JRP2"/>
    <mergeCell ref="JRQ1:JRQ2"/>
    <mergeCell ref="JRR1:JRR2"/>
    <mergeCell ref="JRS1:JRS2"/>
    <mergeCell ref="JRT1:JRT2"/>
    <mergeCell ref="JRU1:JRU2"/>
    <mergeCell ref="JRJ1:JRJ2"/>
    <mergeCell ref="JRK1:JRK2"/>
    <mergeCell ref="JRL1:JRL2"/>
    <mergeCell ref="JRM1:JRM2"/>
    <mergeCell ref="JRN1:JRN2"/>
    <mergeCell ref="JRO1:JRO2"/>
    <mergeCell ref="JRD1:JRD2"/>
    <mergeCell ref="JRE1:JRE2"/>
    <mergeCell ref="JRF1:JRF2"/>
    <mergeCell ref="JRG1:JRG2"/>
    <mergeCell ref="JRH1:JRH2"/>
    <mergeCell ref="JRI1:JRI2"/>
    <mergeCell ref="JQX1:JQX2"/>
    <mergeCell ref="JQY1:JQY2"/>
    <mergeCell ref="JQZ1:JQZ2"/>
    <mergeCell ref="JRA1:JRA2"/>
    <mergeCell ref="JRB1:JRB2"/>
    <mergeCell ref="JRC1:JRC2"/>
    <mergeCell ref="JQR1:JQR2"/>
    <mergeCell ref="JQS1:JQS2"/>
    <mergeCell ref="JQT1:JQT2"/>
    <mergeCell ref="JQU1:JQU2"/>
    <mergeCell ref="JQV1:JQV2"/>
    <mergeCell ref="JQW1:JQW2"/>
    <mergeCell ref="JQL1:JQL2"/>
    <mergeCell ref="JQM1:JQM2"/>
    <mergeCell ref="JQN1:JQN2"/>
    <mergeCell ref="JQO1:JQO2"/>
    <mergeCell ref="JQP1:JQP2"/>
    <mergeCell ref="JQQ1:JQQ2"/>
    <mergeCell ref="JQF1:JQF2"/>
    <mergeCell ref="JQG1:JQG2"/>
    <mergeCell ref="JQH1:JQH2"/>
    <mergeCell ref="JQI1:JQI2"/>
    <mergeCell ref="JQJ1:JQJ2"/>
    <mergeCell ref="JQK1:JQK2"/>
    <mergeCell ref="JPZ1:JPZ2"/>
    <mergeCell ref="JQA1:JQA2"/>
    <mergeCell ref="JQB1:JQB2"/>
    <mergeCell ref="JQC1:JQC2"/>
    <mergeCell ref="JQD1:JQD2"/>
    <mergeCell ref="JQE1:JQE2"/>
    <mergeCell ref="JPT1:JPT2"/>
    <mergeCell ref="JPU1:JPU2"/>
    <mergeCell ref="JPV1:JPV2"/>
    <mergeCell ref="JPW1:JPW2"/>
    <mergeCell ref="JPX1:JPX2"/>
    <mergeCell ref="JPY1:JPY2"/>
    <mergeCell ref="JPN1:JPN2"/>
    <mergeCell ref="JPO1:JPO2"/>
    <mergeCell ref="JPP1:JPP2"/>
    <mergeCell ref="JPQ1:JPQ2"/>
    <mergeCell ref="JPR1:JPR2"/>
    <mergeCell ref="JPS1:JPS2"/>
    <mergeCell ref="JPH1:JPH2"/>
    <mergeCell ref="JPI1:JPI2"/>
    <mergeCell ref="JPJ1:JPJ2"/>
    <mergeCell ref="JPK1:JPK2"/>
    <mergeCell ref="JPL1:JPL2"/>
    <mergeCell ref="JPM1:JPM2"/>
    <mergeCell ref="JPB1:JPB2"/>
    <mergeCell ref="JPC1:JPC2"/>
    <mergeCell ref="JPD1:JPD2"/>
    <mergeCell ref="JPE1:JPE2"/>
    <mergeCell ref="JPF1:JPF2"/>
    <mergeCell ref="JPG1:JPG2"/>
    <mergeCell ref="JOV1:JOV2"/>
    <mergeCell ref="JOW1:JOW2"/>
    <mergeCell ref="JOX1:JOX2"/>
    <mergeCell ref="JOY1:JOY2"/>
    <mergeCell ref="JOZ1:JOZ2"/>
    <mergeCell ref="JPA1:JPA2"/>
    <mergeCell ref="JOP1:JOP2"/>
    <mergeCell ref="JOQ1:JOQ2"/>
    <mergeCell ref="JOR1:JOR2"/>
    <mergeCell ref="JOS1:JOS2"/>
    <mergeCell ref="JOT1:JOT2"/>
    <mergeCell ref="JOU1:JOU2"/>
    <mergeCell ref="JOJ1:JOJ2"/>
    <mergeCell ref="JOK1:JOK2"/>
    <mergeCell ref="JOL1:JOL2"/>
    <mergeCell ref="JOM1:JOM2"/>
    <mergeCell ref="JON1:JON2"/>
    <mergeCell ref="JOO1:JOO2"/>
    <mergeCell ref="JOD1:JOD2"/>
    <mergeCell ref="JOE1:JOE2"/>
    <mergeCell ref="JOF1:JOF2"/>
    <mergeCell ref="JOG1:JOG2"/>
    <mergeCell ref="JOH1:JOH2"/>
    <mergeCell ref="JOI1:JOI2"/>
    <mergeCell ref="JNX1:JNX2"/>
    <mergeCell ref="JNY1:JNY2"/>
    <mergeCell ref="JNZ1:JNZ2"/>
    <mergeCell ref="JOA1:JOA2"/>
    <mergeCell ref="JOB1:JOB2"/>
    <mergeCell ref="JOC1:JOC2"/>
    <mergeCell ref="JNR1:JNR2"/>
    <mergeCell ref="JNS1:JNS2"/>
    <mergeCell ref="JNT1:JNT2"/>
    <mergeCell ref="JNU1:JNU2"/>
    <mergeCell ref="JNV1:JNV2"/>
    <mergeCell ref="JNW1:JNW2"/>
    <mergeCell ref="JNL1:JNL2"/>
    <mergeCell ref="JNM1:JNM2"/>
    <mergeCell ref="JNN1:JNN2"/>
    <mergeCell ref="JNO1:JNO2"/>
    <mergeCell ref="JNP1:JNP2"/>
    <mergeCell ref="JNQ1:JNQ2"/>
    <mergeCell ref="JNF1:JNF2"/>
    <mergeCell ref="JNG1:JNG2"/>
    <mergeCell ref="JNH1:JNH2"/>
    <mergeCell ref="JNI1:JNI2"/>
    <mergeCell ref="JNJ1:JNJ2"/>
    <mergeCell ref="JNK1:JNK2"/>
    <mergeCell ref="JMZ1:JMZ2"/>
    <mergeCell ref="JNA1:JNA2"/>
    <mergeCell ref="JNB1:JNB2"/>
    <mergeCell ref="JNC1:JNC2"/>
    <mergeCell ref="JND1:JND2"/>
    <mergeCell ref="JNE1:JNE2"/>
    <mergeCell ref="JMT1:JMT2"/>
    <mergeCell ref="JMU1:JMU2"/>
    <mergeCell ref="JMV1:JMV2"/>
    <mergeCell ref="JMW1:JMW2"/>
    <mergeCell ref="JMX1:JMX2"/>
    <mergeCell ref="JMY1:JMY2"/>
    <mergeCell ref="JMN1:JMN2"/>
    <mergeCell ref="JMO1:JMO2"/>
    <mergeCell ref="JMP1:JMP2"/>
    <mergeCell ref="JMQ1:JMQ2"/>
    <mergeCell ref="JMR1:JMR2"/>
    <mergeCell ref="JMS1:JMS2"/>
    <mergeCell ref="JMH1:JMH2"/>
    <mergeCell ref="JMI1:JMI2"/>
    <mergeCell ref="JMJ1:JMJ2"/>
    <mergeCell ref="JMK1:JMK2"/>
    <mergeCell ref="JML1:JML2"/>
    <mergeCell ref="JMM1:JMM2"/>
    <mergeCell ref="JMB1:JMB2"/>
    <mergeCell ref="JMC1:JMC2"/>
    <mergeCell ref="JMD1:JMD2"/>
    <mergeCell ref="JME1:JME2"/>
    <mergeCell ref="JMF1:JMF2"/>
    <mergeCell ref="JMG1:JMG2"/>
    <mergeCell ref="JLV1:JLV2"/>
    <mergeCell ref="JLW1:JLW2"/>
    <mergeCell ref="JLX1:JLX2"/>
    <mergeCell ref="JLY1:JLY2"/>
    <mergeCell ref="JLZ1:JLZ2"/>
    <mergeCell ref="JMA1:JMA2"/>
    <mergeCell ref="JLP1:JLP2"/>
    <mergeCell ref="JLQ1:JLQ2"/>
    <mergeCell ref="JLR1:JLR2"/>
    <mergeCell ref="JLS1:JLS2"/>
    <mergeCell ref="JLT1:JLT2"/>
    <mergeCell ref="JLU1:JLU2"/>
    <mergeCell ref="JLJ1:JLJ2"/>
    <mergeCell ref="JLK1:JLK2"/>
    <mergeCell ref="JLL1:JLL2"/>
    <mergeCell ref="JLM1:JLM2"/>
    <mergeCell ref="JLN1:JLN2"/>
    <mergeCell ref="JLO1:JLO2"/>
    <mergeCell ref="JLD1:JLD2"/>
    <mergeCell ref="JLE1:JLE2"/>
    <mergeCell ref="JLF1:JLF2"/>
    <mergeCell ref="JLG1:JLG2"/>
    <mergeCell ref="JLH1:JLH2"/>
    <mergeCell ref="JLI1:JLI2"/>
    <mergeCell ref="JKX1:JKX2"/>
    <mergeCell ref="JKY1:JKY2"/>
    <mergeCell ref="JKZ1:JKZ2"/>
    <mergeCell ref="JLA1:JLA2"/>
    <mergeCell ref="JLB1:JLB2"/>
    <mergeCell ref="JLC1:JLC2"/>
    <mergeCell ref="JKR1:JKR2"/>
    <mergeCell ref="JKS1:JKS2"/>
    <mergeCell ref="JKT1:JKT2"/>
    <mergeCell ref="JKU1:JKU2"/>
    <mergeCell ref="JKV1:JKV2"/>
    <mergeCell ref="JKW1:JKW2"/>
    <mergeCell ref="JKL1:JKL2"/>
    <mergeCell ref="JKM1:JKM2"/>
    <mergeCell ref="JKN1:JKN2"/>
    <mergeCell ref="JKO1:JKO2"/>
    <mergeCell ref="JKP1:JKP2"/>
    <mergeCell ref="JKQ1:JKQ2"/>
    <mergeCell ref="JKF1:JKF2"/>
    <mergeCell ref="JKG1:JKG2"/>
    <mergeCell ref="JKH1:JKH2"/>
    <mergeCell ref="JKI1:JKI2"/>
    <mergeCell ref="JKJ1:JKJ2"/>
    <mergeCell ref="JKK1:JKK2"/>
    <mergeCell ref="JJZ1:JJZ2"/>
    <mergeCell ref="JKA1:JKA2"/>
    <mergeCell ref="JKB1:JKB2"/>
    <mergeCell ref="JKC1:JKC2"/>
    <mergeCell ref="JKD1:JKD2"/>
    <mergeCell ref="JKE1:JKE2"/>
    <mergeCell ref="JJT1:JJT2"/>
    <mergeCell ref="JJU1:JJU2"/>
    <mergeCell ref="JJV1:JJV2"/>
    <mergeCell ref="JJW1:JJW2"/>
    <mergeCell ref="JJX1:JJX2"/>
    <mergeCell ref="JJY1:JJY2"/>
    <mergeCell ref="JJN1:JJN2"/>
    <mergeCell ref="JJO1:JJO2"/>
    <mergeCell ref="JJP1:JJP2"/>
    <mergeCell ref="JJQ1:JJQ2"/>
    <mergeCell ref="JJR1:JJR2"/>
    <mergeCell ref="JJS1:JJS2"/>
    <mergeCell ref="JJH1:JJH2"/>
    <mergeCell ref="JJI1:JJI2"/>
    <mergeCell ref="JJJ1:JJJ2"/>
    <mergeCell ref="JJK1:JJK2"/>
    <mergeCell ref="JJL1:JJL2"/>
    <mergeCell ref="JJM1:JJM2"/>
    <mergeCell ref="JJB1:JJB2"/>
    <mergeCell ref="JJC1:JJC2"/>
    <mergeCell ref="JJD1:JJD2"/>
    <mergeCell ref="JJE1:JJE2"/>
    <mergeCell ref="JJF1:JJF2"/>
    <mergeCell ref="JJG1:JJG2"/>
    <mergeCell ref="JIV1:JIV2"/>
    <mergeCell ref="JIW1:JIW2"/>
    <mergeCell ref="JIX1:JIX2"/>
    <mergeCell ref="JIY1:JIY2"/>
    <mergeCell ref="JIZ1:JIZ2"/>
    <mergeCell ref="JJA1:JJA2"/>
    <mergeCell ref="JIP1:JIP2"/>
    <mergeCell ref="JIQ1:JIQ2"/>
    <mergeCell ref="JIR1:JIR2"/>
    <mergeCell ref="JIS1:JIS2"/>
    <mergeCell ref="JIT1:JIT2"/>
    <mergeCell ref="JIU1:JIU2"/>
    <mergeCell ref="JIJ1:JIJ2"/>
    <mergeCell ref="JIK1:JIK2"/>
    <mergeCell ref="JIL1:JIL2"/>
    <mergeCell ref="JIM1:JIM2"/>
    <mergeCell ref="JIN1:JIN2"/>
    <mergeCell ref="JIO1:JIO2"/>
    <mergeCell ref="JID1:JID2"/>
    <mergeCell ref="JIE1:JIE2"/>
    <mergeCell ref="JIF1:JIF2"/>
    <mergeCell ref="JIG1:JIG2"/>
    <mergeCell ref="JIH1:JIH2"/>
    <mergeCell ref="JII1:JII2"/>
    <mergeCell ref="JHX1:JHX2"/>
    <mergeCell ref="JHY1:JHY2"/>
    <mergeCell ref="JHZ1:JHZ2"/>
    <mergeCell ref="JIA1:JIA2"/>
    <mergeCell ref="JIB1:JIB2"/>
    <mergeCell ref="JIC1:JIC2"/>
    <mergeCell ref="JHR1:JHR2"/>
    <mergeCell ref="JHS1:JHS2"/>
    <mergeCell ref="JHT1:JHT2"/>
    <mergeCell ref="JHU1:JHU2"/>
    <mergeCell ref="JHV1:JHV2"/>
    <mergeCell ref="JHW1:JHW2"/>
    <mergeCell ref="JHL1:JHL2"/>
    <mergeCell ref="JHM1:JHM2"/>
    <mergeCell ref="JHN1:JHN2"/>
    <mergeCell ref="JHO1:JHO2"/>
    <mergeCell ref="JHP1:JHP2"/>
    <mergeCell ref="JHQ1:JHQ2"/>
    <mergeCell ref="JHF1:JHF2"/>
    <mergeCell ref="JHG1:JHG2"/>
    <mergeCell ref="JHH1:JHH2"/>
    <mergeCell ref="JHI1:JHI2"/>
    <mergeCell ref="JHJ1:JHJ2"/>
    <mergeCell ref="JHK1:JHK2"/>
    <mergeCell ref="JGZ1:JGZ2"/>
    <mergeCell ref="JHA1:JHA2"/>
    <mergeCell ref="JHB1:JHB2"/>
    <mergeCell ref="JHC1:JHC2"/>
    <mergeCell ref="JHD1:JHD2"/>
    <mergeCell ref="JHE1:JHE2"/>
    <mergeCell ref="JGT1:JGT2"/>
    <mergeCell ref="JGU1:JGU2"/>
    <mergeCell ref="JGV1:JGV2"/>
    <mergeCell ref="JGW1:JGW2"/>
    <mergeCell ref="JGX1:JGX2"/>
    <mergeCell ref="JGY1:JGY2"/>
    <mergeCell ref="JGN1:JGN2"/>
    <mergeCell ref="JGO1:JGO2"/>
    <mergeCell ref="JGP1:JGP2"/>
    <mergeCell ref="JGQ1:JGQ2"/>
    <mergeCell ref="JGR1:JGR2"/>
    <mergeCell ref="JGS1:JGS2"/>
    <mergeCell ref="JGH1:JGH2"/>
    <mergeCell ref="JGI1:JGI2"/>
    <mergeCell ref="JGJ1:JGJ2"/>
    <mergeCell ref="JGK1:JGK2"/>
    <mergeCell ref="JGL1:JGL2"/>
    <mergeCell ref="JGM1:JGM2"/>
    <mergeCell ref="JGB1:JGB2"/>
    <mergeCell ref="JGC1:JGC2"/>
    <mergeCell ref="JGD1:JGD2"/>
    <mergeCell ref="JGE1:JGE2"/>
    <mergeCell ref="JGF1:JGF2"/>
    <mergeCell ref="JGG1:JGG2"/>
    <mergeCell ref="JFV1:JFV2"/>
    <mergeCell ref="JFW1:JFW2"/>
    <mergeCell ref="JFX1:JFX2"/>
    <mergeCell ref="JFY1:JFY2"/>
    <mergeCell ref="JFZ1:JFZ2"/>
    <mergeCell ref="JGA1:JGA2"/>
    <mergeCell ref="JFP1:JFP2"/>
    <mergeCell ref="JFQ1:JFQ2"/>
    <mergeCell ref="JFR1:JFR2"/>
    <mergeCell ref="JFS1:JFS2"/>
    <mergeCell ref="JFT1:JFT2"/>
    <mergeCell ref="JFU1:JFU2"/>
    <mergeCell ref="JFJ1:JFJ2"/>
    <mergeCell ref="JFK1:JFK2"/>
    <mergeCell ref="JFL1:JFL2"/>
    <mergeCell ref="JFM1:JFM2"/>
    <mergeCell ref="JFN1:JFN2"/>
    <mergeCell ref="JFO1:JFO2"/>
    <mergeCell ref="JFD1:JFD2"/>
    <mergeCell ref="JFE1:JFE2"/>
    <mergeCell ref="JFF1:JFF2"/>
    <mergeCell ref="JFG1:JFG2"/>
    <mergeCell ref="JFH1:JFH2"/>
    <mergeCell ref="JFI1:JFI2"/>
    <mergeCell ref="JEX1:JEX2"/>
    <mergeCell ref="JEY1:JEY2"/>
    <mergeCell ref="JEZ1:JEZ2"/>
    <mergeCell ref="JFA1:JFA2"/>
    <mergeCell ref="JFB1:JFB2"/>
    <mergeCell ref="JFC1:JFC2"/>
    <mergeCell ref="JER1:JER2"/>
    <mergeCell ref="JES1:JES2"/>
    <mergeCell ref="JET1:JET2"/>
    <mergeCell ref="JEU1:JEU2"/>
    <mergeCell ref="JEV1:JEV2"/>
    <mergeCell ref="JEW1:JEW2"/>
    <mergeCell ref="JEL1:JEL2"/>
    <mergeCell ref="JEM1:JEM2"/>
    <mergeCell ref="JEN1:JEN2"/>
    <mergeCell ref="JEO1:JEO2"/>
    <mergeCell ref="JEP1:JEP2"/>
    <mergeCell ref="JEQ1:JEQ2"/>
    <mergeCell ref="JEF1:JEF2"/>
    <mergeCell ref="JEG1:JEG2"/>
    <mergeCell ref="JEH1:JEH2"/>
    <mergeCell ref="JEI1:JEI2"/>
    <mergeCell ref="JEJ1:JEJ2"/>
    <mergeCell ref="JEK1:JEK2"/>
    <mergeCell ref="JDZ1:JDZ2"/>
    <mergeCell ref="JEA1:JEA2"/>
    <mergeCell ref="JEB1:JEB2"/>
    <mergeCell ref="JEC1:JEC2"/>
    <mergeCell ref="JED1:JED2"/>
    <mergeCell ref="JEE1:JEE2"/>
    <mergeCell ref="JDT1:JDT2"/>
    <mergeCell ref="JDU1:JDU2"/>
    <mergeCell ref="JDV1:JDV2"/>
    <mergeCell ref="JDW1:JDW2"/>
    <mergeCell ref="JDX1:JDX2"/>
    <mergeCell ref="JDY1:JDY2"/>
    <mergeCell ref="JDN1:JDN2"/>
    <mergeCell ref="JDO1:JDO2"/>
    <mergeCell ref="JDP1:JDP2"/>
    <mergeCell ref="JDQ1:JDQ2"/>
    <mergeCell ref="JDR1:JDR2"/>
    <mergeCell ref="JDS1:JDS2"/>
    <mergeCell ref="JDH1:JDH2"/>
    <mergeCell ref="JDI1:JDI2"/>
    <mergeCell ref="JDJ1:JDJ2"/>
    <mergeCell ref="JDK1:JDK2"/>
    <mergeCell ref="JDL1:JDL2"/>
    <mergeCell ref="JDM1:JDM2"/>
    <mergeCell ref="JDB1:JDB2"/>
    <mergeCell ref="JDC1:JDC2"/>
    <mergeCell ref="JDD1:JDD2"/>
    <mergeCell ref="JDE1:JDE2"/>
    <mergeCell ref="JDF1:JDF2"/>
    <mergeCell ref="JDG1:JDG2"/>
    <mergeCell ref="JCV1:JCV2"/>
    <mergeCell ref="JCW1:JCW2"/>
    <mergeCell ref="JCX1:JCX2"/>
    <mergeCell ref="JCY1:JCY2"/>
    <mergeCell ref="JCZ1:JCZ2"/>
    <mergeCell ref="JDA1:JDA2"/>
    <mergeCell ref="JCP1:JCP2"/>
    <mergeCell ref="JCQ1:JCQ2"/>
    <mergeCell ref="JCR1:JCR2"/>
    <mergeCell ref="JCS1:JCS2"/>
    <mergeCell ref="JCT1:JCT2"/>
    <mergeCell ref="JCU1:JCU2"/>
    <mergeCell ref="JCJ1:JCJ2"/>
    <mergeCell ref="JCK1:JCK2"/>
    <mergeCell ref="JCL1:JCL2"/>
    <mergeCell ref="JCM1:JCM2"/>
    <mergeCell ref="JCN1:JCN2"/>
    <mergeCell ref="JCO1:JCO2"/>
    <mergeCell ref="JCD1:JCD2"/>
    <mergeCell ref="JCE1:JCE2"/>
    <mergeCell ref="JCF1:JCF2"/>
    <mergeCell ref="JCG1:JCG2"/>
    <mergeCell ref="JCH1:JCH2"/>
    <mergeCell ref="JCI1:JCI2"/>
    <mergeCell ref="JBX1:JBX2"/>
    <mergeCell ref="JBY1:JBY2"/>
    <mergeCell ref="JBZ1:JBZ2"/>
    <mergeCell ref="JCA1:JCA2"/>
    <mergeCell ref="JCB1:JCB2"/>
    <mergeCell ref="JCC1:JCC2"/>
    <mergeCell ref="JBR1:JBR2"/>
    <mergeCell ref="JBS1:JBS2"/>
    <mergeCell ref="JBT1:JBT2"/>
    <mergeCell ref="JBU1:JBU2"/>
    <mergeCell ref="JBV1:JBV2"/>
    <mergeCell ref="JBW1:JBW2"/>
    <mergeCell ref="JBL1:JBL2"/>
    <mergeCell ref="JBM1:JBM2"/>
    <mergeCell ref="JBN1:JBN2"/>
    <mergeCell ref="JBO1:JBO2"/>
    <mergeCell ref="JBP1:JBP2"/>
    <mergeCell ref="JBQ1:JBQ2"/>
    <mergeCell ref="JBF1:JBF2"/>
    <mergeCell ref="JBG1:JBG2"/>
    <mergeCell ref="JBH1:JBH2"/>
    <mergeCell ref="JBI1:JBI2"/>
    <mergeCell ref="JBJ1:JBJ2"/>
    <mergeCell ref="JBK1:JBK2"/>
    <mergeCell ref="JAZ1:JAZ2"/>
    <mergeCell ref="JBA1:JBA2"/>
    <mergeCell ref="JBB1:JBB2"/>
    <mergeCell ref="JBC1:JBC2"/>
    <mergeCell ref="JBD1:JBD2"/>
    <mergeCell ref="JBE1:JBE2"/>
    <mergeCell ref="JAT1:JAT2"/>
    <mergeCell ref="JAU1:JAU2"/>
    <mergeCell ref="JAV1:JAV2"/>
    <mergeCell ref="JAW1:JAW2"/>
    <mergeCell ref="JAX1:JAX2"/>
    <mergeCell ref="JAY1:JAY2"/>
    <mergeCell ref="JAN1:JAN2"/>
    <mergeCell ref="JAO1:JAO2"/>
    <mergeCell ref="JAP1:JAP2"/>
    <mergeCell ref="JAQ1:JAQ2"/>
    <mergeCell ref="JAR1:JAR2"/>
    <mergeCell ref="JAS1:JAS2"/>
    <mergeCell ref="JAH1:JAH2"/>
    <mergeCell ref="JAI1:JAI2"/>
    <mergeCell ref="JAJ1:JAJ2"/>
    <mergeCell ref="JAK1:JAK2"/>
    <mergeCell ref="JAL1:JAL2"/>
    <mergeCell ref="JAM1:JAM2"/>
    <mergeCell ref="JAB1:JAB2"/>
    <mergeCell ref="JAC1:JAC2"/>
    <mergeCell ref="JAD1:JAD2"/>
    <mergeCell ref="JAE1:JAE2"/>
    <mergeCell ref="JAF1:JAF2"/>
    <mergeCell ref="JAG1:JAG2"/>
    <mergeCell ref="IZV1:IZV2"/>
    <mergeCell ref="IZW1:IZW2"/>
    <mergeCell ref="IZX1:IZX2"/>
    <mergeCell ref="IZY1:IZY2"/>
    <mergeCell ref="IZZ1:IZZ2"/>
    <mergeCell ref="JAA1:JAA2"/>
    <mergeCell ref="IZP1:IZP2"/>
    <mergeCell ref="IZQ1:IZQ2"/>
    <mergeCell ref="IZR1:IZR2"/>
    <mergeCell ref="IZS1:IZS2"/>
    <mergeCell ref="IZT1:IZT2"/>
    <mergeCell ref="IZU1:IZU2"/>
    <mergeCell ref="IZJ1:IZJ2"/>
    <mergeCell ref="IZK1:IZK2"/>
    <mergeCell ref="IZL1:IZL2"/>
    <mergeCell ref="IZM1:IZM2"/>
    <mergeCell ref="IZN1:IZN2"/>
    <mergeCell ref="IZO1:IZO2"/>
    <mergeCell ref="IZD1:IZD2"/>
    <mergeCell ref="IZE1:IZE2"/>
    <mergeCell ref="IZF1:IZF2"/>
    <mergeCell ref="IZG1:IZG2"/>
    <mergeCell ref="IZH1:IZH2"/>
    <mergeCell ref="IZI1:IZI2"/>
    <mergeCell ref="IYX1:IYX2"/>
    <mergeCell ref="IYY1:IYY2"/>
    <mergeCell ref="IYZ1:IYZ2"/>
    <mergeCell ref="IZA1:IZA2"/>
    <mergeCell ref="IZB1:IZB2"/>
    <mergeCell ref="IZC1:IZC2"/>
    <mergeCell ref="IYR1:IYR2"/>
    <mergeCell ref="IYS1:IYS2"/>
    <mergeCell ref="IYT1:IYT2"/>
    <mergeCell ref="IYU1:IYU2"/>
    <mergeCell ref="IYV1:IYV2"/>
    <mergeCell ref="IYW1:IYW2"/>
    <mergeCell ref="IYL1:IYL2"/>
    <mergeCell ref="IYM1:IYM2"/>
    <mergeCell ref="IYN1:IYN2"/>
    <mergeCell ref="IYO1:IYO2"/>
    <mergeCell ref="IYP1:IYP2"/>
    <mergeCell ref="IYQ1:IYQ2"/>
    <mergeCell ref="IYF1:IYF2"/>
    <mergeCell ref="IYG1:IYG2"/>
    <mergeCell ref="IYH1:IYH2"/>
    <mergeCell ref="IYI1:IYI2"/>
    <mergeCell ref="IYJ1:IYJ2"/>
    <mergeCell ref="IYK1:IYK2"/>
    <mergeCell ref="IXZ1:IXZ2"/>
    <mergeCell ref="IYA1:IYA2"/>
    <mergeCell ref="IYB1:IYB2"/>
    <mergeCell ref="IYC1:IYC2"/>
    <mergeCell ref="IYD1:IYD2"/>
    <mergeCell ref="IYE1:IYE2"/>
    <mergeCell ref="IXT1:IXT2"/>
    <mergeCell ref="IXU1:IXU2"/>
    <mergeCell ref="IXV1:IXV2"/>
    <mergeCell ref="IXW1:IXW2"/>
    <mergeCell ref="IXX1:IXX2"/>
    <mergeCell ref="IXY1:IXY2"/>
    <mergeCell ref="IXN1:IXN2"/>
    <mergeCell ref="IXO1:IXO2"/>
    <mergeCell ref="IXP1:IXP2"/>
    <mergeCell ref="IXQ1:IXQ2"/>
    <mergeCell ref="IXR1:IXR2"/>
    <mergeCell ref="IXS1:IXS2"/>
    <mergeCell ref="IXH1:IXH2"/>
    <mergeCell ref="IXI1:IXI2"/>
    <mergeCell ref="IXJ1:IXJ2"/>
    <mergeCell ref="IXK1:IXK2"/>
    <mergeCell ref="IXL1:IXL2"/>
    <mergeCell ref="IXM1:IXM2"/>
    <mergeCell ref="IXB1:IXB2"/>
    <mergeCell ref="IXC1:IXC2"/>
    <mergeCell ref="IXD1:IXD2"/>
    <mergeCell ref="IXE1:IXE2"/>
    <mergeCell ref="IXF1:IXF2"/>
    <mergeCell ref="IXG1:IXG2"/>
    <mergeCell ref="IWV1:IWV2"/>
    <mergeCell ref="IWW1:IWW2"/>
    <mergeCell ref="IWX1:IWX2"/>
    <mergeCell ref="IWY1:IWY2"/>
    <mergeCell ref="IWZ1:IWZ2"/>
    <mergeCell ref="IXA1:IXA2"/>
    <mergeCell ref="IWP1:IWP2"/>
    <mergeCell ref="IWQ1:IWQ2"/>
    <mergeCell ref="IWR1:IWR2"/>
    <mergeCell ref="IWS1:IWS2"/>
    <mergeCell ref="IWT1:IWT2"/>
    <mergeCell ref="IWU1:IWU2"/>
    <mergeCell ref="IWJ1:IWJ2"/>
    <mergeCell ref="IWK1:IWK2"/>
    <mergeCell ref="IWL1:IWL2"/>
    <mergeCell ref="IWM1:IWM2"/>
    <mergeCell ref="IWN1:IWN2"/>
    <mergeCell ref="IWO1:IWO2"/>
    <mergeCell ref="IWD1:IWD2"/>
    <mergeCell ref="IWE1:IWE2"/>
    <mergeCell ref="IWF1:IWF2"/>
    <mergeCell ref="IWG1:IWG2"/>
    <mergeCell ref="IWH1:IWH2"/>
    <mergeCell ref="IWI1:IWI2"/>
    <mergeCell ref="IVX1:IVX2"/>
    <mergeCell ref="IVY1:IVY2"/>
    <mergeCell ref="IVZ1:IVZ2"/>
    <mergeCell ref="IWA1:IWA2"/>
    <mergeCell ref="IWB1:IWB2"/>
    <mergeCell ref="IWC1:IWC2"/>
    <mergeCell ref="IVR1:IVR2"/>
    <mergeCell ref="IVS1:IVS2"/>
    <mergeCell ref="IVT1:IVT2"/>
    <mergeCell ref="IVU1:IVU2"/>
    <mergeCell ref="IVV1:IVV2"/>
    <mergeCell ref="IVW1:IVW2"/>
    <mergeCell ref="IVL1:IVL2"/>
    <mergeCell ref="IVM1:IVM2"/>
    <mergeCell ref="IVN1:IVN2"/>
    <mergeCell ref="IVO1:IVO2"/>
    <mergeCell ref="IVP1:IVP2"/>
    <mergeCell ref="IVQ1:IVQ2"/>
    <mergeCell ref="IVF1:IVF2"/>
    <mergeCell ref="IVG1:IVG2"/>
    <mergeCell ref="IVH1:IVH2"/>
    <mergeCell ref="IVI1:IVI2"/>
    <mergeCell ref="IVJ1:IVJ2"/>
    <mergeCell ref="IVK1:IVK2"/>
    <mergeCell ref="IUZ1:IUZ2"/>
    <mergeCell ref="IVA1:IVA2"/>
    <mergeCell ref="IVB1:IVB2"/>
    <mergeCell ref="IVC1:IVC2"/>
    <mergeCell ref="IVD1:IVD2"/>
    <mergeCell ref="IVE1:IVE2"/>
    <mergeCell ref="IUT1:IUT2"/>
    <mergeCell ref="IUU1:IUU2"/>
    <mergeCell ref="IUV1:IUV2"/>
    <mergeCell ref="IUW1:IUW2"/>
    <mergeCell ref="IUX1:IUX2"/>
    <mergeCell ref="IUY1:IUY2"/>
    <mergeCell ref="IUN1:IUN2"/>
    <mergeCell ref="IUO1:IUO2"/>
    <mergeCell ref="IUP1:IUP2"/>
    <mergeCell ref="IUQ1:IUQ2"/>
    <mergeCell ref="IUR1:IUR2"/>
    <mergeCell ref="IUS1:IUS2"/>
    <mergeCell ref="IUH1:IUH2"/>
    <mergeCell ref="IUI1:IUI2"/>
    <mergeCell ref="IUJ1:IUJ2"/>
    <mergeCell ref="IUK1:IUK2"/>
    <mergeCell ref="IUL1:IUL2"/>
    <mergeCell ref="IUM1:IUM2"/>
    <mergeCell ref="IUB1:IUB2"/>
    <mergeCell ref="IUC1:IUC2"/>
    <mergeCell ref="IUD1:IUD2"/>
    <mergeCell ref="IUE1:IUE2"/>
    <mergeCell ref="IUF1:IUF2"/>
    <mergeCell ref="IUG1:IUG2"/>
    <mergeCell ref="ITV1:ITV2"/>
    <mergeCell ref="ITW1:ITW2"/>
    <mergeCell ref="ITX1:ITX2"/>
    <mergeCell ref="ITY1:ITY2"/>
    <mergeCell ref="ITZ1:ITZ2"/>
    <mergeCell ref="IUA1:IUA2"/>
    <mergeCell ref="ITP1:ITP2"/>
    <mergeCell ref="ITQ1:ITQ2"/>
    <mergeCell ref="ITR1:ITR2"/>
    <mergeCell ref="ITS1:ITS2"/>
    <mergeCell ref="ITT1:ITT2"/>
    <mergeCell ref="ITU1:ITU2"/>
    <mergeCell ref="ITJ1:ITJ2"/>
    <mergeCell ref="ITK1:ITK2"/>
    <mergeCell ref="ITL1:ITL2"/>
    <mergeCell ref="ITM1:ITM2"/>
    <mergeCell ref="ITN1:ITN2"/>
    <mergeCell ref="ITO1:ITO2"/>
    <mergeCell ref="ITD1:ITD2"/>
    <mergeCell ref="ITE1:ITE2"/>
    <mergeCell ref="ITF1:ITF2"/>
    <mergeCell ref="ITG1:ITG2"/>
    <mergeCell ref="ITH1:ITH2"/>
    <mergeCell ref="ITI1:ITI2"/>
    <mergeCell ref="ISX1:ISX2"/>
    <mergeCell ref="ISY1:ISY2"/>
    <mergeCell ref="ISZ1:ISZ2"/>
    <mergeCell ref="ITA1:ITA2"/>
    <mergeCell ref="ITB1:ITB2"/>
    <mergeCell ref="ITC1:ITC2"/>
    <mergeCell ref="ISR1:ISR2"/>
    <mergeCell ref="ISS1:ISS2"/>
    <mergeCell ref="IST1:IST2"/>
    <mergeCell ref="ISU1:ISU2"/>
    <mergeCell ref="ISV1:ISV2"/>
    <mergeCell ref="ISW1:ISW2"/>
    <mergeCell ref="ISL1:ISL2"/>
    <mergeCell ref="ISM1:ISM2"/>
    <mergeCell ref="ISN1:ISN2"/>
    <mergeCell ref="ISO1:ISO2"/>
    <mergeCell ref="ISP1:ISP2"/>
    <mergeCell ref="ISQ1:ISQ2"/>
    <mergeCell ref="ISF1:ISF2"/>
    <mergeCell ref="ISG1:ISG2"/>
    <mergeCell ref="ISH1:ISH2"/>
    <mergeCell ref="ISI1:ISI2"/>
    <mergeCell ref="ISJ1:ISJ2"/>
    <mergeCell ref="ISK1:ISK2"/>
    <mergeCell ref="IRZ1:IRZ2"/>
    <mergeCell ref="ISA1:ISA2"/>
    <mergeCell ref="ISB1:ISB2"/>
    <mergeCell ref="ISC1:ISC2"/>
    <mergeCell ref="ISD1:ISD2"/>
    <mergeCell ref="ISE1:ISE2"/>
    <mergeCell ref="IRT1:IRT2"/>
    <mergeCell ref="IRU1:IRU2"/>
    <mergeCell ref="IRV1:IRV2"/>
    <mergeCell ref="IRW1:IRW2"/>
    <mergeCell ref="IRX1:IRX2"/>
    <mergeCell ref="IRY1:IRY2"/>
    <mergeCell ref="IRN1:IRN2"/>
    <mergeCell ref="IRO1:IRO2"/>
    <mergeCell ref="IRP1:IRP2"/>
    <mergeCell ref="IRQ1:IRQ2"/>
    <mergeCell ref="IRR1:IRR2"/>
    <mergeCell ref="IRS1:IRS2"/>
    <mergeCell ref="IRH1:IRH2"/>
    <mergeCell ref="IRI1:IRI2"/>
    <mergeCell ref="IRJ1:IRJ2"/>
    <mergeCell ref="IRK1:IRK2"/>
    <mergeCell ref="IRL1:IRL2"/>
    <mergeCell ref="IRM1:IRM2"/>
    <mergeCell ref="IRB1:IRB2"/>
    <mergeCell ref="IRC1:IRC2"/>
    <mergeCell ref="IRD1:IRD2"/>
    <mergeCell ref="IRE1:IRE2"/>
    <mergeCell ref="IRF1:IRF2"/>
    <mergeCell ref="IRG1:IRG2"/>
    <mergeCell ref="IQV1:IQV2"/>
    <mergeCell ref="IQW1:IQW2"/>
    <mergeCell ref="IQX1:IQX2"/>
    <mergeCell ref="IQY1:IQY2"/>
    <mergeCell ref="IQZ1:IQZ2"/>
    <mergeCell ref="IRA1:IRA2"/>
    <mergeCell ref="IQP1:IQP2"/>
    <mergeCell ref="IQQ1:IQQ2"/>
    <mergeCell ref="IQR1:IQR2"/>
    <mergeCell ref="IQS1:IQS2"/>
    <mergeCell ref="IQT1:IQT2"/>
    <mergeCell ref="IQU1:IQU2"/>
    <mergeCell ref="IQJ1:IQJ2"/>
    <mergeCell ref="IQK1:IQK2"/>
    <mergeCell ref="IQL1:IQL2"/>
    <mergeCell ref="IQM1:IQM2"/>
    <mergeCell ref="IQN1:IQN2"/>
    <mergeCell ref="IQO1:IQO2"/>
    <mergeCell ref="IQD1:IQD2"/>
    <mergeCell ref="IQE1:IQE2"/>
    <mergeCell ref="IQF1:IQF2"/>
    <mergeCell ref="IQG1:IQG2"/>
    <mergeCell ref="IQH1:IQH2"/>
    <mergeCell ref="IQI1:IQI2"/>
    <mergeCell ref="IPX1:IPX2"/>
    <mergeCell ref="IPY1:IPY2"/>
    <mergeCell ref="IPZ1:IPZ2"/>
    <mergeCell ref="IQA1:IQA2"/>
    <mergeCell ref="IQB1:IQB2"/>
    <mergeCell ref="IQC1:IQC2"/>
    <mergeCell ref="IPR1:IPR2"/>
    <mergeCell ref="IPS1:IPS2"/>
    <mergeCell ref="IPT1:IPT2"/>
    <mergeCell ref="IPU1:IPU2"/>
    <mergeCell ref="IPV1:IPV2"/>
    <mergeCell ref="IPW1:IPW2"/>
    <mergeCell ref="IPL1:IPL2"/>
    <mergeCell ref="IPM1:IPM2"/>
    <mergeCell ref="IPN1:IPN2"/>
    <mergeCell ref="IPO1:IPO2"/>
    <mergeCell ref="IPP1:IPP2"/>
    <mergeCell ref="IPQ1:IPQ2"/>
    <mergeCell ref="IPF1:IPF2"/>
    <mergeCell ref="IPG1:IPG2"/>
    <mergeCell ref="IPH1:IPH2"/>
    <mergeCell ref="IPI1:IPI2"/>
    <mergeCell ref="IPJ1:IPJ2"/>
    <mergeCell ref="IPK1:IPK2"/>
    <mergeCell ref="IOZ1:IOZ2"/>
    <mergeCell ref="IPA1:IPA2"/>
    <mergeCell ref="IPB1:IPB2"/>
    <mergeCell ref="IPC1:IPC2"/>
    <mergeCell ref="IPD1:IPD2"/>
    <mergeCell ref="IPE1:IPE2"/>
    <mergeCell ref="IOT1:IOT2"/>
    <mergeCell ref="IOU1:IOU2"/>
    <mergeCell ref="IOV1:IOV2"/>
    <mergeCell ref="IOW1:IOW2"/>
    <mergeCell ref="IOX1:IOX2"/>
    <mergeCell ref="IOY1:IOY2"/>
    <mergeCell ref="ION1:ION2"/>
    <mergeCell ref="IOO1:IOO2"/>
    <mergeCell ref="IOP1:IOP2"/>
    <mergeCell ref="IOQ1:IOQ2"/>
    <mergeCell ref="IOR1:IOR2"/>
    <mergeCell ref="IOS1:IOS2"/>
    <mergeCell ref="IOH1:IOH2"/>
    <mergeCell ref="IOI1:IOI2"/>
    <mergeCell ref="IOJ1:IOJ2"/>
    <mergeCell ref="IOK1:IOK2"/>
    <mergeCell ref="IOL1:IOL2"/>
    <mergeCell ref="IOM1:IOM2"/>
    <mergeCell ref="IOB1:IOB2"/>
    <mergeCell ref="IOC1:IOC2"/>
    <mergeCell ref="IOD1:IOD2"/>
    <mergeCell ref="IOE1:IOE2"/>
    <mergeCell ref="IOF1:IOF2"/>
    <mergeCell ref="IOG1:IOG2"/>
    <mergeCell ref="INV1:INV2"/>
    <mergeCell ref="INW1:INW2"/>
    <mergeCell ref="INX1:INX2"/>
    <mergeCell ref="INY1:INY2"/>
    <mergeCell ref="INZ1:INZ2"/>
    <mergeCell ref="IOA1:IOA2"/>
    <mergeCell ref="INP1:INP2"/>
    <mergeCell ref="INQ1:INQ2"/>
    <mergeCell ref="INR1:INR2"/>
    <mergeCell ref="INS1:INS2"/>
    <mergeCell ref="INT1:INT2"/>
    <mergeCell ref="INU1:INU2"/>
    <mergeCell ref="INJ1:INJ2"/>
    <mergeCell ref="INK1:INK2"/>
    <mergeCell ref="INL1:INL2"/>
    <mergeCell ref="INM1:INM2"/>
    <mergeCell ref="INN1:INN2"/>
    <mergeCell ref="INO1:INO2"/>
    <mergeCell ref="IND1:IND2"/>
    <mergeCell ref="INE1:INE2"/>
    <mergeCell ref="INF1:INF2"/>
    <mergeCell ref="ING1:ING2"/>
    <mergeCell ref="INH1:INH2"/>
    <mergeCell ref="INI1:INI2"/>
    <mergeCell ref="IMX1:IMX2"/>
    <mergeCell ref="IMY1:IMY2"/>
    <mergeCell ref="IMZ1:IMZ2"/>
    <mergeCell ref="INA1:INA2"/>
    <mergeCell ref="INB1:INB2"/>
    <mergeCell ref="INC1:INC2"/>
    <mergeCell ref="IMR1:IMR2"/>
    <mergeCell ref="IMS1:IMS2"/>
    <mergeCell ref="IMT1:IMT2"/>
    <mergeCell ref="IMU1:IMU2"/>
    <mergeCell ref="IMV1:IMV2"/>
    <mergeCell ref="IMW1:IMW2"/>
    <mergeCell ref="IML1:IML2"/>
    <mergeCell ref="IMM1:IMM2"/>
    <mergeCell ref="IMN1:IMN2"/>
    <mergeCell ref="IMO1:IMO2"/>
    <mergeCell ref="IMP1:IMP2"/>
    <mergeCell ref="IMQ1:IMQ2"/>
    <mergeCell ref="IMF1:IMF2"/>
    <mergeCell ref="IMG1:IMG2"/>
    <mergeCell ref="IMH1:IMH2"/>
    <mergeCell ref="IMI1:IMI2"/>
    <mergeCell ref="IMJ1:IMJ2"/>
    <mergeCell ref="IMK1:IMK2"/>
    <mergeCell ref="ILZ1:ILZ2"/>
    <mergeCell ref="IMA1:IMA2"/>
    <mergeCell ref="IMB1:IMB2"/>
    <mergeCell ref="IMC1:IMC2"/>
    <mergeCell ref="IMD1:IMD2"/>
    <mergeCell ref="IME1:IME2"/>
    <mergeCell ref="ILT1:ILT2"/>
    <mergeCell ref="ILU1:ILU2"/>
    <mergeCell ref="ILV1:ILV2"/>
    <mergeCell ref="ILW1:ILW2"/>
    <mergeCell ref="ILX1:ILX2"/>
    <mergeCell ref="ILY1:ILY2"/>
    <mergeCell ref="ILN1:ILN2"/>
    <mergeCell ref="ILO1:ILO2"/>
    <mergeCell ref="ILP1:ILP2"/>
    <mergeCell ref="ILQ1:ILQ2"/>
    <mergeCell ref="ILR1:ILR2"/>
    <mergeCell ref="ILS1:ILS2"/>
    <mergeCell ref="ILH1:ILH2"/>
    <mergeCell ref="ILI1:ILI2"/>
    <mergeCell ref="ILJ1:ILJ2"/>
    <mergeCell ref="ILK1:ILK2"/>
    <mergeCell ref="ILL1:ILL2"/>
    <mergeCell ref="ILM1:ILM2"/>
    <mergeCell ref="ILB1:ILB2"/>
    <mergeCell ref="ILC1:ILC2"/>
    <mergeCell ref="ILD1:ILD2"/>
    <mergeCell ref="ILE1:ILE2"/>
    <mergeCell ref="ILF1:ILF2"/>
    <mergeCell ref="ILG1:ILG2"/>
    <mergeCell ref="IKV1:IKV2"/>
    <mergeCell ref="IKW1:IKW2"/>
    <mergeCell ref="IKX1:IKX2"/>
    <mergeCell ref="IKY1:IKY2"/>
    <mergeCell ref="IKZ1:IKZ2"/>
    <mergeCell ref="ILA1:ILA2"/>
    <mergeCell ref="IKP1:IKP2"/>
    <mergeCell ref="IKQ1:IKQ2"/>
    <mergeCell ref="IKR1:IKR2"/>
    <mergeCell ref="IKS1:IKS2"/>
    <mergeCell ref="IKT1:IKT2"/>
    <mergeCell ref="IKU1:IKU2"/>
    <mergeCell ref="IKJ1:IKJ2"/>
    <mergeCell ref="IKK1:IKK2"/>
    <mergeCell ref="IKL1:IKL2"/>
    <mergeCell ref="IKM1:IKM2"/>
    <mergeCell ref="IKN1:IKN2"/>
    <mergeCell ref="IKO1:IKO2"/>
    <mergeCell ref="IKD1:IKD2"/>
    <mergeCell ref="IKE1:IKE2"/>
    <mergeCell ref="IKF1:IKF2"/>
    <mergeCell ref="IKG1:IKG2"/>
    <mergeCell ref="IKH1:IKH2"/>
    <mergeCell ref="IKI1:IKI2"/>
    <mergeCell ref="IJX1:IJX2"/>
    <mergeCell ref="IJY1:IJY2"/>
    <mergeCell ref="IJZ1:IJZ2"/>
    <mergeCell ref="IKA1:IKA2"/>
    <mergeCell ref="IKB1:IKB2"/>
    <mergeCell ref="IKC1:IKC2"/>
    <mergeCell ref="IJR1:IJR2"/>
    <mergeCell ref="IJS1:IJS2"/>
    <mergeCell ref="IJT1:IJT2"/>
    <mergeCell ref="IJU1:IJU2"/>
    <mergeCell ref="IJV1:IJV2"/>
    <mergeCell ref="IJW1:IJW2"/>
    <mergeCell ref="IJL1:IJL2"/>
    <mergeCell ref="IJM1:IJM2"/>
    <mergeCell ref="IJN1:IJN2"/>
    <mergeCell ref="IJO1:IJO2"/>
    <mergeCell ref="IJP1:IJP2"/>
    <mergeCell ref="IJQ1:IJQ2"/>
    <mergeCell ref="IJF1:IJF2"/>
    <mergeCell ref="IJG1:IJG2"/>
    <mergeCell ref="IJH1:IJH2"/>
    <mergeCell ref="IJI1:IJI2"/>
    <mergeCell ref="IJJ1:IJJ2"/>
    <mergeCell ref="IJK1:IJK2"/>
    <mergeCell ref="IIZ1:IIZ2"/>
    <mergeCell ref="IJA1:IJA2"/>
    <mergeCell ref="IJB1:IJB2"/>
    <mergeCell ref="IJC1:IJC2"/>
    <mergeCell ref="IJD1:IJD2"/>
    <mergeCell ref="IJE1:IJE2"/>
    <mergeCell ref="IIT1:IIT2"/>
    <mergeCell ref="IIU1:IIU2"/>
    <mergeCell ref="IIV1:IIV2"/>
    <mergeCell ref="IIW1:IIW2"/>
    <mergeCell ref="IIX1:IIX2"/>
    <mergeCell ref="IIY1:IIY2"/>
    <mergeCell ref="IIN1:IIN2"/>
    <mergeCell ref="IIO1:IIO2"/>
    <mergeCell ref="IIP1:IIP2"/>
    <mergeCell ref="IIQ1:IIQ2"/>
    <mergeCell ref="IIR1:IIR2"/>
    <mergeCell ref="IIS1:IIS2"/>
    <mergeCell ref="IIH1:IIH2"/>
    <mergeCell ref="III1:III2"/>
    <mergeCell ref="IIJ1:IIJ2"/>
    <mergeCell ref="IIK1:IIK2"/>
    <mergeCell ref="IIL1:IIL2"/>
    <mergeCell ref="IIM1:IIM2"/>
    <mergeCell ref="IIB1:IIB2"/>
    <mergeCell ref="IIC1:IIC2"/>
    <mergeCell ref="IID1:IID2"/>
    <mergeCell ref="IIE1:IIE2"/>
    <mergeCell ref="IIF1:IIF2"/>
    <mergeCell ref="IIG1:IIG2"/>
    <mergeCell ref="IHV1:IHV2"/>
    <mergeCell ref="IHW1:IHW2"/>
    <mergeCell ref="IHX1:IHX2"/>
    <mergeCell ref="IHY1:IHY2"/>
    <mergeCell ref="IHZ1:IHZ2"/>
    <mergeCell ref="IIA1:IIA2"/>
    <mergeCell ref="IHP1:IHP2"/>
    <mergeCell ref="IHQ1:IHQ2"/>
    <mergeCell ref="IHR1:IHR2"/>
    <mergeCell ref="IHS1:IHS2"/>
    <mergeCell ref="IHT1:IHT2"/>
    <mergeCell ref="IHU1:IHU2"/>
    <mergeCell ref="IHJ1:IHJ2"/>
    <mergeCell ref="IHK1:IHK2"/>
    <mergeCell ref="IHL1:IHL2"/>
    <mergeCell ref="IHM1:IHM2"/>
    <mergeCell ref="IHN1:IHN2"/>
    <mergeCell ref="IHO1:IHO2"/>
    <mergeCell ref="IHD1:IHD2"/>
    <mergeCell ref="IHE1:IHE2"/>
    <mergeCell ref="IHF1:IHF2"/>
    <mergeCell ref="IHG1:IHG2"/>
    <mergeCell ref="IHH1:IHH2"/>
    <mergeCell ref="IHI1:IHI2"/>
    <mergeCell ref="IGX1:IGX2"/>
    <mergeCell ref="IGY1:IGY2"/>
    <mergeCell ref="IGZ1:IGZ2"/>
    <mergeCell ref="IHA1:IHA2"/>
    <mergeCell ref="IHB1:IHB2"/>
    <mergeCell ref="IHC1:IHC2"/>
    <mergeCell ref="IGR1:IGR2"/>
    <mergeCell ref="IGS1:IGS2"/>
    <mergeCell ref="IGT1:IGT2"/>
    <mergeCell ref="IGU1:IGU2"/>
    <mergeCell ref="IGV1:IGV2"/>
    <mergeCell ref="IGW1:IGW2"/>
    <mergeCell ref="IGL1:IGL2"/>
    <mergeCell ref="IGM1:IGM2"/>
    <mergeCell ref="IGN1:IGN2"/>
    <mergeCell ref="IGO1:IGO2"/>
    <mergeCell ref="IGP1:IGP2"/>
    <mergeCell ref="IGQ1:IGQ2"/>
    <mergeCell ref="IGF1:IGF2"/>
    <mergeCell ref="IGG1:IGG2"/>
    <mergeCell ref="IGH1:IGH2"/>
    <mergeCell ref="IGI1:IGI2"/>
    <mergeCell ref="IGJ1:IGJ2"/>
    <mergeCell ref="IGK1:IGK2"/>
    <mergeCell ref="IFZ1:IFZ2"/>
    <mergeCell ref="IGA1:IGA2"/>
    <mergeCell ref="IGB1:IGB2"/>
    <mergeCell ref="IGC1:IGC2"/>
    <mergeCell ref="IGD1:IGD2"/>
    <mergeCell ref="IGE1:IGE2"/>
    <mergeCell ref="IFT1:IFT2"/>
    <mergeCell ref="IFU1:IFU2"/>
    <mergeCell ref="IFV1:IFV2"/>
    <mergeCell ref="IFW1:IFW2"/>
    <mergeCell ref="IFX1:IFX2"/>
    <mergeCell ref="IFY1:IFY2"/>
    <mergeCell ref="IFN1:IFN2"/>
    <mergeCell ref="IFO1:IFO2"/>
    <mergeCell ref="IFP1:IFP2"/>
    <mergeCell ref="IFQ1:IFQ2"/>
    <mergeCell ref="IFR1:IFR2"/>
    <mergeCell ref="IFS1:IFS2"/>
    <mergeCell ref="IFH1:IFH2"/>
    <mergeCell ref="IFI1:IFI2"/>
    <mergeCell ref="IFJ1:IFJ2"/>
    <mergeCell ref="IFK1:IFK2"/>
    <mergeCell ref="IFL1:IFL2"/>
    <mergeCell ref="IFM1:IFM2"/>
    <mergeCell ref="IFB1:IFB2"/>
    <mergeCell ref="IFC1:IFC2"/>
    <mergeCell ref="IFD1:IFD2"/>
    <mergeCell ref="IFE1:IFE2"/>
    <mergeCell ref="IFF1:IFF2"/>
    <mergeCell ref="IFG1:IFG2"/>
    <mergeCell ref="IEV1:IEV2"/>
    <mergeCell ref="IEW1:IEW2"/>
    <mergeCell ref="IEX1:IEX2"/>
    <mergeCell ref="IEY1:IEY2"/>
    <mergeCell ref="IEZ1:IEZ2"/>
    <mergeCell ref="IFA1:IFA2"/>
    <mergeCell ref="IEP1:IEP2"/>
    <mergeCell ref="IEQ1:IEQ2"/>
    <mergeCell ref="IER1:IER2"/>
    <mergeCell ref="IES1:IES2"/>
    <mergeCell ref="IET1:IET2"/>
    <mergeCell ref="IEU1:IEU2"/>
    <mergeCell ref="IEJ1:IEJ2"/>
    <mergeCell ref="IEK1:IEK2"/>
    <mergeCell ref="IEL1:IEL2"/>
    <mergeCell ref="IEM1:IEM2"/>
    <mergeCell ref="IEN1:IEN2"/>
    <mergeCell ref="IEO1:IEO2"/>
    <mergeCell ref="IED1:IED2"/>
    <mergeCell ref="IEE1:IEE2"/>
    <mergeCell ref="IEF1:IEF2"/>
    <mergeCell ref="IEG1:IEG2"/>
    <mergeCell ref="IEH1:IEH2"/>
    <mergeCell ref="IEI1:IEI2"/>
    <mergeCell ref="IDX1:IDX2"/>
    <mergeCell ref="IDY1:IDY2"/>
    <mergeCell ref="IDZ1:IDZ2"/>
    <mergeCell ref="IEA1:IEA2"/>
    <mergeCell ref="IEB1:IEB2"/>
    <mergeCell ref="IEC1:IEC2"/>
    <mergeCell ref="IDR1:IDR2"/>
    <mergeCell ref="IDS1:IDS2"/>
    <mergeCell ref="IDT1:IDT2"/>
    <mergeCell ref="IDU1:IDU2"/>
    <mergeCell ref="IDV1:IDV2"/>
    <mergeCell ref="IDW1:IDW2"/>
    <mergeCell ref="IDL1:IDL2"/>
    <mergeCell ref="IDM1:IDM2"/>
    <mergeCell ref="IDN1:IDN2"/>
    <mergeCell ref="IDO1:IDO2"/>
    <mergeCell ref="IDP1:IDP2"/>
    <mergeCell ref="IDQ1:IDQ2"/>
    <mergeCell ref="IDF1:IDF2"/>
    <mergeCell ref="IDG1:IDG2"/>
    <mergeCell ref="IDH1:IDH2"/>
    <mergeCell ref="IDI1:IDI2"/>
    <mergeCell ref="IDJ1:IDJ2"/>
    <mergeCell ref="IDK1:IDK2"/>
    <mergeCell ref="ICZ1:ICZ2"/>
    <mergeCell ref="IDA1:IDA2"/>
    <mergeCell ref="IDB1:IDB2"/>
    <mergeCell ref="IDC1:IDC2"/>
    <mergeCell ref="IDD1:IDD2"/>
    <mergeCell ref="IDE1:IDE2"/>
    <mergeCell ref="ICT1:ICT2"/>
    <mergeCell ref="ICU1:ICU2"/>
    <mergeCell ref="ICV1:ICV2"/>
    <mergeCell ref="ICW1:ICW2"/>
    <mergeCell ref="ICX1:ICX2"/>
    <mergeCell ref="ICY1:ICY2"/>
    <mergeCell ref="ICN1:ICN2"/>
    <mergeCell ref="ICO1:ICO2"/>
    <mergeCell ref="ICP1:ICP2"/>
    <mergeCell ref="ICQ1:ICQ2"/>
    <mergeCell ref="ICR1:ICR2"/>
    <mergeCell ref="ICS1:ICS2"/>
    <mergeCell ref="ICH1:ICH2"/>
    <mergeCell ref="ICI1:ICI2"/>
    <mergeCell ref="ICJ1:ICJ2"/>
    <mergeCell ref="ICK1:ICK2"/>
    <mergeCell ref="ICL1:ICL2"/>
    <mergeCell ref="ICM1:ICM2"/>
    <mergeCell ref="ICB1:ICB2"/>
    <mergeCell ref="ICC1:ICC2"/>
    <mergeCell ref="ICD1:ICD2"/>
    <mergeCell ref="ICE1:ICE2"/>
    <mergeCell ref="ICF1:ICF2"/>
    <mergeCell ref="ICG1:ICG2"/>
    <mergeCell ref="IBV1:IBV2"/>
    <mergeCell ref="IBW1:IBW2"/>
    <mergeCell ref="IBX1:IBX2"/>
    <mergeCell ref="IBY1:IBY2"/>
    <mergeCell ref="IBZ1:IBZ2"/>
    <mergeCell ref="ICA1:ICA2"/>
    <mergeCell ref="IBP1:IBP2"/>
    <mergeCell ref="IBQ1:IBQ2"/>
    <mergeCell ref="IBR1:IBR2"/>
    <mergeCell ref="IBS1:IBS2"/>
    <mergeCell ref="IBT1:IBT2"/>
    <mergeCell ref="IBU1:IBU2"/>
    <mergeCell ref="IBJ1:IBJ2"/>
    <mergeCell ref="IBK1:IBK2"/>
    <mergeCell ref="IBL1:IBL2"/>
    <mergeCell ref="IBM1:IBM2"/>
    <mergeCell ref="IBN1:IBN2"/>
    <mergeCell ref="IBO1:IBO2"/>
    <mergeCell ref="IBD1:IBD2"/>
    <mergeCell ref="IBE1:IBE2"/>
    <mergeCell ref="IBF1:IBF2"/>
    <mergeCell ref="IBG1:IBG2"/>
    <mergeCell ref="IBH1:IBH2"/>
    <mergeCell ref="IBI1:IBI2"/>
    <mergeCell ref="IAX1:IAX2"/>
    <mergeCell ref="IAY1:IAY2"/>
    <mergeCell ref="IAZ1:IAZ2"/>
    <mergeCell ref="IBA1:IBA2"/>
    <mergeCell ref="IBB1:IBB2"/>
    <mergeCell ref="IBC1:IBC2"/>
    <mergeCell ref="IAR1:IAR2"/>
    <mergeCell ref="IAS1:IAS2"/>
    <mergeCell ref="IAT1:IAT2"/>
    <mergeCell ref="IAU1:IAU2"/>
    <mergeCell ref="IAV1:IAV2"/>
    <mergeCell ref="IAW1:IAW2"/>
    <mergeCell ref="IAL1:IAL2"/>
    <mergeCell ref="IAM1:IAM2"/>
    <mergeCell ref="IAN1:IAN2"/>
    <mergeCell ref="IAO1:IAO2"/>
    <mergeCell ref="IAP1:IAP2"/>
    <mergeCell ref="IAQ1:IAQ2"/>
    <mergeCell ref="IAF1:IAF2"/>
    <mergeCell ref="IAG1:IAG2"/>
    <mergeCell ref="IAH1:IAH2"/>
    <mergeCell ref="IAI1:IAI2"/>
    <mergeCell ref="IAJ1:IAJ2"/>
    <mergeCell ref="IAK1:IAK2"/>
    <mergeCell ref="HZZ1:HZZ2"/>
    <mergeCell ref="IAA1:IAA2"/>
    <mergeCell ref="IAB1:IAB2"/>
    <mergeCell ref="IAC1:IAC2"/>
    <mergeCell ref="IAD1:IAD2"/>
    <mergeCell ref="IAE1:IAE2"/>
    <mergeCell ref="HZT1:HZT2"/>
    <mergeCell ref="HZU1:HZU2"/>
    <mergeCell ref="HZV1:HZV2"/>
    <mergeCell ref="HZW1:HZW2"/>
    <mergeCell ref="HZX1:HZX2"/>
    <mergeCell ref="HZY1:HZY2"/>
    <mergeCell ref="HZN1:HZN2"/>
    <mergeCell ref="HZO1:HZO2"/>
    <mergeCell ref="HZP1:HZP2"/>
    <mergeCell ref="HZQ1:HZQ2"/>
    <mergeCell ref="HZR1:HZR2"/>
    <mergeCell ref="HZS1:HZS2"/>
    <mergeCell ref="HZH1:HZH2"/>
    <mergeCell ref="HZI1:HZI2"/>
    <mergeCell ref="HZJ1:HZJ2"/>
    <mergeCell ref="HZK1:HZK2"/>
    <mergeCell ref="HZL1:HZL2"/>
    <mergeCell ref="HZM1:HZM2"/>
    <mergeCell ref="HZB1:HZB2"/>
    <mergeCell ref="HZC1:HZC2"/>
    <mergeCell ref="HZD1:HZD2"/>
    <mergeCell ref="HZE1:HZE2"/>
    <mergeCell ref="HZF1:HZF2"/>
    <mergeCell ref="HZG1:HZG2"/>
    <mergeCell ref="HYV1:HYV2"/>
    <mergeCell ref="HYW1:HYW2"/>
    <mergeCell ref="HYX1:HYX2"/>
    <mergeCell ref="HYY1:HYY2"/>
    <mergeCell ref="HYZ1:HYZ2"/>
    <mergeCell ref="HZA1:HZA2"/>
    <mergeCell ref="HYP1:HYP2"/>
    <mergeCell ref="HYQ1:HYQ2"/>
    <mergeCell ref="HYR1:HYR2"/>
    <mergeCell ref="HYS1:HYS2"/>
    <mergeCell ref="HYT1:HYT2"/>
    <mergeCell ref="HYU1:HYU2"/>
    <mergeCell ref="HYJ1:HYJ2"/>
    <mergeCell ref="HYK1:HYK2"/>
    <mergeCell ref="HYL1:HYL2"/>
    <mergeCell ref="HYM1:HYM2"/>
    <mergeCell ref="HYN1:HYN2"/>
    <mergeCell ref="HYO1:HYO2"/>
    <mergeCell ref="HYD1:HYD2"/>
    <mergeCell ref="HYE1:HYE2"/>
    <mergeCell ref="HYF1:HYF2"/>
    <mergeCell ref="HYG1:HYG2"/>
    <mergeCell ref="HYH1:HYH2"/>
    <mergeCell ref="HYI1:HYI2"/>
    <mergeCell ref="HXX1:HXX2"/>
    <mergeCell ref="HXY1:HXY2"/>
    <mergeCell ref="HXZ1:HXZ2"/>
    <mergeCell ref="HYA1:HYA2"/>
    <mergeCell ref="HYB1:HYB2"/>
    <mergeCell ref="HYC1:HYC2"/>
    <mergeCell ref="HXR1:HXR2"/>
    <mergeCell ref="HXS1:HXS2"/>
    <mergeCell ref="HXT1:HXT2"/>
    <mergeCell ref="HXU1:HXU2"/>
    <mergeCell ref="HXV1:HXV2"/>
    <mergeCell ref="HXW1:HXW2"/>
    <mergeCell ref="HXL1:HXL2"/>
    <mergeCell ref="HXM1:HXM2"/>
    <mergeCell ref="HXN1:HXN2"/>
    <mergeCell ref="HXO1:HXO2"/>
    <mergeCell ref="HXP1:HXP2"/>
    <mergeCell ref="HXQ1:HXQ2"/>
    <mergeCell ref="HXF1:HXF2"/>
    <mergeCell ref="HXG1:HXG2"/>
    <mergeCell ref="HXH1:HXH2"/>
    <mergeCell ref="HXI1:HXI2"/>
    <mergeCell ref="HXJ1:HXJ2"/>
    <mergeCell ref="HXK1:HXK2"/>
    <mergeCell ref="HWZ1:HWZ2"/>
    <mergeCell ref="HXA1:HXA2"/>
    <mergeCell ref="HXB1:HXB2"/>
    <mergeCell ref="HXC1:HXC2"/>
    <mergeCell ref="HXD1:HXD2"/>
    <mergeCell ref="HXE1:HXE2"/>
    <mergeCell ref="HWT1:HWT2"/>
    <mergeCell ref="HWU1:HWU2"/>
    <mergeCell ref="HWV1:HWV2"/>
    <mergeCell ref="HWW1:HWW2"/>
    <mergeCell ref="HWX1:HWX2"/>
    <mergeCell ref="HWY1:HWY2"/>
    <mergeCell ref="HWN1:HWN2"/>
    <mergeCell ref="HWO1:HWO2"/>
    <mergeCell ref="HWP1:HWP2"/>
    <mergeCell ref="HWQ1:HWQ2"/>
    <mergeCell ref="HWR1:HWR2"/>
    <mergeCell ref="HWS1:HWS2"/>
    <mergeCell ref="HWH1:HWH2"/>
    <mergeCell ref="HWI1:HWI2"/>
    <mergeCell ref="HWJ1:HWJ2"/>
    <mergeCell ref="HWK1:HWK2"/>
    <mergeCell ref="HWL1:HWL2"/>
    <mergeCell ref="HWM1:HWM2"/>
    <mergeCell ref="HWB1:HWB2"/>
    <mergeCell ref="HWC1:HWC2"/>
    <mergeCell ref="HWD1:HWD2"/>
    <mergeCell ref="HWE1:HWE2"/>
    <mergeCell ref="HWF1:HWF2"/>
    <mergeCell ref="HWG1:HWG2"/>
    <mergeCell ref="HVV1:HVV2"/>
    <mergeCell ref="HVW1:HVW2"/>
    <mergeCell ref="HVX1:HVX2"/>
    <mergeCell ref="HVY1:HVY2"/>
    <mergeCell ref="HVZ1:HVZ2"/>
    <mergeCell ref="HWA1:HWA2"/>
    <mergeCell ref="HVP1:HVP2"/>
    <mergeCell ref="HVQ1:HVQ2"/>
    <mergeCell ref="HVR1:HVR2"/>
    <mergeCell ref="HVS1:HVS2"/>
    <mergeCell ref="HVT1:HVT2"/>
    <mergeCell ref="HVU1:HVU2"/>
    <mergeCell ref="HVJ1:HVJ2"/>
    <mergeCell ref="HVK1:HVK2"/>
    <mergeCell ref="HVL1:HVL2"/>
    <mergeCell ref="HVM1:HVM2"/>
    <mergeCell ref="HVN1:HVN2"/>
    <mergeCell ref="HVO1:HVO2"/>
    <mergeCell ref="HVD1:HVD2"/>
    <mergeCell ref="HVE1:HVE2"/>
    <mergeCell ref="HVF1:HVF2"/>
    <mergeCell ref="HVG1:HVG2"/>
    <mergeCell ref="HVH1:HVH2"/>
    <mergeCell ref="HVI1:HVI2"/>
    <mergeCell ref="HUX1:HUX2"/>
    <mergeCell ref="HUY1:HUY2"/>
    <mergeCell ref="HUZ1:HUZ2"/>
    <mergeCell ref="HVA1:HVA2"/>
    <mergeCell ref="HVB1:HVB2"/>
    <mergeCell ref="HVC1:HVC2"/>
    <mergeCell ref="HUR1:HUR2"/>
    <mergeCell ref="HUS1:HUS2"/>
    <mergeCell ref="HUT1:HUT2"/>
    <mergeCell ref="HUU1:HUU2"/>
    <mergeCell ref="HUV1:HUV2"/>
    <mergeCell ref="HUW1:HUW2"/>
    <mergeCell ref="HUL1:HUL2"/>
    <mergeCell ref="HUM1:HUM2"/>
    <mergeCell ref="HUN1:HUN2"/>
    <mergeCell ref="HUO1:HUO2"/>
    <mergeCell ref="HUP1:HUP2"/>
    <mergeCell ref="HUQ1:HUQ2"/>
    <mergeCell ref="HUF1:HUF2"/>
    <mergeCell ref="HUG1:HUG2"/>
    <mergeCell ref="HUH1:HUH2"/>
    <mergeCell ref="HUI1:HUI2"/>
    <mergeCell ref="HUJ1:HUJ2"/>
    <mergeCell ref="HUK1:HUK2"/>
    <mergeCell ref="HTZ1:HTZ2"/>
    <mergeCell ref="HUA1:HUA2"/>
    <mergeCell ref="HUB1:HUB2"/>
    <mergeCell ref="HUC1:HUC2"/>
    <mergeCell ref="HUD1:HUD2"/>
    <mergeCell ref="HUE1:HUE2"/>
    <mergeCell ref="HTT1:HTT2"/>
    <mergeCell ref="HTU1:HTU2"/>
    <mergeCell ref="HTV1:HTV2"/>
    <mergeCell ref="HTW1:HTW2"/>
    <mergeCell ref="HTX1:HTX2"/>
    <mergeCell ref="HTY1:HTY2"/>
    <mergeCell ref="HTN1:HTN2"/>
    <mergeCell ref="HTO1:HTO2"/>
    <mergeCell ref="HTP1:HTP2"/>
    <mergeCell ref="HTQ1:HTQ2"/>
    <mergeCell ref="HTR1:HTR2"/>
    <mergeCell ref="HTS1:HTS2"/>
    <mergeCell ref="HTH1:HTH2"/>
    <mergeCell ref="HTI1:HTI2"/>
    <mergeCell ref="HTJ1:HTJ2"/>
    <mergeCell ref="HTK1:HTK2"/>
    <mergeCell ref="HTL1:HTL2"/>
    <mergeCell ref="HTM1:HTM2"/>
    <mergeCell ref="HTB1:HTB2"/>
    <mergeCell ref="HTC1:HTC2"/>
    <mergeCell ref="HTD1:HTD2"/>
    <mergeCell ref="HTE1:HTE2"/>
    <mergeCell ref="HTF1:HTF2"/>
    <mergeCell ref="HTG1:HTG2"/>
    <mergeCell ref="HSV1:HSV2"/>
    <mergeCell ref="HSW1:HSW2"/>
    <mergeCell ref="HSX1:HSX2"/>
    <mergeCell ref="HSY1:HSY2"/>
    <mergeCell ref="HSZ1:HSZ2"/>
    <mergeCell ref="HTA1:HTA2"/>
    <mergeCell ref="HSP1:HSP2"/>
    <mergeCell ref="HSQ1:HSQ2"/>
    <mergeCell ref="HSR1:HSR2"/>
    <mergeCell ref="HSS1:HSS2"/>
    <mergeCell ref="HST1:HST2"/>
    <mergeCell ref="HSU1:HSU2"/>
    <mergeCell ref="HSJ1:HSJ2"/>
    <mergeCell ref="HSK1:HSK2"/>
    <mergeCell ref="HSL1:HSL2"/>
    <mergeCell ref="HSM1:HSM2"/>
    <mergeCell ref="HSN1:HSN2"/>
    <mergeCell ref="HSO1:HSO2"/>
    <mergeCell ref="HSD1:HSD2"/>
    <mergeCell ref="HSE1:HSE2"/>
    <mergeCell ref="HSF1:HSF2"/>
    <mergeCell ref="HSG1:HSG2"/>
    <mergeCell ref="HSH1:HSH2"/>
    <mergeCell ref="HSI1:HSI2"/>
    <mergeCell ref="HRX1:HRX2"/>
    <mergeCell ref="HRY1:HRY2"/>
    <mergeCell ref="HRZ1:HRZ2"/>
    <mergeCell ref="HSA1:HSA2"/>
    <mergeCell ref="HSB1:HSB2"/>
    <mergeCell ref="HSC1:HSC2"/>
    <mergeCell ref="HRR1:HRR2"/>
    <mergeCell ref="HRS1:HRS2"/>
    <mergeCell ref="HRT1:HRT2"/>
    <mergeCell ref="HRU1:HRU2"/>
    <mergeCell ref="HRV1:HRV2"/>
    <mergeCell ref="HRW1:HRW2"/>
    <mergeCell ref="HRL1:HRL2"/>
    <mergeCell ref="HRM1:HRM2"/>
    <mergeCell ref="HRN1:HRN2"/>
    <mergeCell ref="HRO1:HRO2"/>
    <mergeCell ref="HRP1:HRP2"/>
    <mergeCell ref="HRQ1:HRQ2"/>
    <mergeCell ref="HRF1:HRF2"/>
    <mergeCell ref="HRG1:HRG2"/>
    <mergeCell ref="HRH1:HRH2"/>
    <mergeCell ref="HRI1:HRI2"/>
    <mergeCell ref="HRJ1:HRJ2"/>
    <mergeCell ref="HRK1:HRK2"/>
    <mergeCell ref="HQZ1:HQZ2"/>
    <mergeCell ref="HRA1:HRA2"/>
    <mergeCell ref="HRB1:HRB2"/>
    <mergeCell ref="HRC1:HRC2"/>
    <mergeCell ref="HRD1:HRD2"/>
    <mergeCell ref="HRE1:HRE2"/>
    <mergeCell ref="HQT1:HQT2"/>
    <mergeCell ref="HQU1:HQU2"/>
    <mergeCell ref="HQV1:HQV2"/>
    <mergeCell ref="HQW1:HQW2"/>
    <mergeCell ref="HQX1:HQX2"/>
    <mergeCell ref="HQY1:HQY2"/>
    <mergeCell ref="HQN1:HQN2"/>
    <mergeCell ref="HQO1:HQO2"/>
    <mergeCell ref="HQP1:HQP2"/>
    <mergeCell ref="HQQ1:HQQ2"/>
    <mergeCell ref="HQR1:HQR2"/>
    <mergeCell ref="HQS1:HQS2"/>
    <mergeCell ref="HQH1:HQH2"/>
    <mergeCell ref="HQI1:HQI2"/>
    <mergeCell ref="HQJ1:HQJ2"/>
    <mergeCell ref="HQK1:HQK2"/>
    <mergeCell ref="HQL1:HQL2"/>
    <mergeCell ref="HQM1:HQM2"/>
    <mergeCell ref="HQB1:HQB2"/>
    <mergeCell ref="HQC1:HQC2"/>
    <mergeCell ref="HQD1:HQD2"/>
    <mergeCell ref="HQE1:HQE2"/>
    <mergeCell ref="HQF1:HQF2"/>
    <mergeCell ref="HQG1:HQG2"/>
    <mergeCell ref="HPV1:HPV2"/>
    <mergeCell ref="HPW1:HPW2"/>
    <mergeCell ref="HPX1:HPX2"/>
    <mergeCell ref="HPY1:HPY2"/>
    <mergeCell ref="HPZ1:HPZ2"/>
    <mergeCell ref="HQA1:HQA2"/>
    <mergeCell ref="HPP1:HPP2"/>
    <mergeCell ref="HPQ1:HPQ2"/>
    <mergeCell ref="HPR1:HPR2"/>
    <mergeCell ref="HPS1:HPS2"/>
    <mergeCell ref="HPT1:HPT2"/>
    <mergeCell ref="HPU1:HPU2"/>
    <mergeCell ref="HPJ1:HPJ2"/>
    <mergeCell ref="HPK1:HPK2"/>
    <mergeCell ref="HPL1:HPL2"/>
    <mergeCell ref="HPM1:HPM2"/>
    <mergeCell ref="HPN1:HPN2"/>
    <mergeCell ref="HPO1:HPO2"/>
    <mergeCell ref="HPD1:HPD2"/>
    <mergeCell ref="HPE1:HPE2"/>
    <mergeCell ref="HPF1:HPF2"/>
    <mergeCell ref="HPG1:HPG2"/>
    <mergeCell ref="HPH1:HPH2"/>
    <mergeCell ref="HPI1:HPI2"/>
    <mergeCell ref="HOX1:HOX2"/>
    <mergeCell ref="HOY1:HOY2"/>
    <mergeCell ref="HOZ1:HOZ2"/>
    <mergeCell ref="HPA1:HPA2"/>
    <mergeCell ref="HPB1:HPB2"/>
    <mergeCell ref="HPC1:HPC2"/>
    <mergeCell ref="HOR1:HOR2"/>
    <mergeCell ref="HOS1:HOS2"/>
    <mergeCell ref="HOT1:HOT2"/>
    <mergeCell ref="HOU1:HOU2"/>
    <mergeCell ref="HOV1:HOV2"/>
    <mergeCell ref="HOW1:HOW2"/>
    <mergeCell ref="HOL1:HOL2"/>
    <mergeCell ref="HOM1:HOM2"/>
    <mergeCell ref="HON1:HON2"/>
    <mergeCell ref="HOO1:HOO2"/>
    <mergeCell ref="HOP1:HOP2"/>
    <mergeCell ref="HOQ1:HOQ2"/>
    <mergeCell ref="HOF1:HOF2"/>
    <mergeCell ref="HOG1:HOG2"/>
    <mergeCell ref="HOH1:HOH2"/>
    <mergeCell ref="HOI1:HOI2"/>
    <mergeCell ref="HOJ1:HOJ2"/>
    <mergeCell ref="HOK1:HOK2"/>
    <mergeCell ref="HNZ1:HNZ2"/>
    <mergeCell ref="HOA1:HOA2"/>
    <mergeCell ref="HOB1:HOB2"/>
    <mergeCell ref="HOC1:HOC2"/>
    <mergeCell ref="HOD1:HOD2"/>
    <mergeCell ref="HOE1:HOE2"/>
    <mergeCell ref="HNT1:HNT2"/>
    <mergeCell ref="HNU1:HNU2"/>
    <mergeCell ref="HNV1:HNV2"/>
    <mergeCell ref="HNW1:HNW2"/>
    <mergeCell ref="HNX1:HNX2"/>
    <mergeCell ref="HNY1:HNY2"/>
    <mergeCell ref="HNN1:HNN2"/>
    <mergeCell ref="HNO1:HNO2"/>
    <mergeCell ref="HNP1:HNP2"/>
    <mergeCell ref="HNQ1:HNQ2"/>
    <mergeCell ref="HNR1:HNR2"/>
    <mergeCell ref="HNS1:HNS2"/>
    <mergeCell ref="HNH1:HNH2"/>
    <mergeCell ref="HNI1:HNI2"/>
    <mergeCell ref="HNJ1:HNJ2"/>
    <mergeCell ref="HNK1:HNK2"/>
    <mergeCell ref="HNL1:HNL2"/>
    <mergeCell ref="HNM1:HNM2"/>
    <mergeCell ref="HNB1:HNB2"/>
    <mergeCell ref="HNC1:HNC2"/>
    <mergeCell ref="HND1:HND2"/>
    <mergeCell ref="HNE1:HNE2"/>
    <mergeCell ref="HNF1:HNF2"/>
    <mergeCell ref="HNG1:HNG2"/>
    <mergeCell ref="HMV1:HMV2"/>
    <mergeCell ref="HMW1:HMW2"/>
    <mergeCell ref="HMX1:HMX2"/>
    <mergeCell ref="HMY1:HMY2"/>
    <mergeCell ref="HMZ1:HMZ2"/>
    <mergeCell ref="HNA1:HNA2"/>
    <mergeCell ref="HMP1:HMP2"/>
    <mergeCell ref="HMQ1:HMQ2"/>
    <mergeCell ref="HMR1:HMR2"/>
    <mergeCell ref="HMS1:HMS2"/>
    <mergeCell ref="HMT1:HMT2"/>
    <mergeCell ref="HMU1:HMU2"/>
    <mergeCell ref="HMJ1:HMJ2"/>
    <mergeCell ref="HMK1:HMK2"/>
    <mergeCell ref="HML1:HML2"/>
    <mergeCell ref="HMM1:HMM2"/>
    <mergeCell ref="HMN1:HMN2"/>
    <mergeCell ref="HMO1:HMO2"/>
    <mergeCell ref="HMD1:HMD2"/>
    <mergeCell ref="HME1:HME2"/>
    <mergeCell ref="HMF1:HMF2"/>
    <mergeCell ref="HMG1:HMG2"/>
    <mergeCell ref="HMH1:HMH2"/>
    <mergeCell ref="HMI1:HMI2"/>
    <mergeCell ref="HLX1:HLX2"/>
    <mergeCell ref="HLY1:HLY2"/>
    <mergeCell ref="HLZ1:HLZ2"/>
    <mergeCell ref="HMA1:HMA2"/>
    <mergeCell ref="HMB1:HMB2"/>
    <mergeCell ref="HMC1:HMC2"/>
    <mergeCell ref="HLR1:HLR2"/>
    <mergeCell ref="HLS1:HLS2"/>
    <mergeCell ref="HLT1:HLT2"/>
    <mergeCell ref="HLU1:HLU2"/>
    <mergeCell ref="HLV1:HLV2"/>
    <mergeCell ref="HLW1:HLW2"/>
    <mergeCell ref="HLL1:HLL2"/>
    <mergeCell ref="HLM1:HLM2"/>
    <mergeCell ref="HLN1:HLN2"/>
    <mergeCell ref="HLO1:HLO2"/>
    <mergeCell ref="HLP1:HLP2"/>
    <mergeCell ref="HLQ1:HLQ2"/>
    <mergeCell ref="HLF1:HLF2"/>
    <mergeCell ref="HLG1:HLG2"/>
    <mergeCell ref="HLH1:HLH2"/>
    <mergeCell ref="HLI1:HLI2"/>
    <mergeCell ref="HLJ1:HLJ2"/>
    <mergeCell ref="HLK1:HLK2"/>
    <mergeCell ref="HKZ1:HKZ2"/>
    <mergeCell ref="HLA1:HLA2"/>
    <mergeCell ref="HLB1:HLB2"/>
    <mergeCell ref="HLC1:HLC2"/>
    <mergeCell ref="HLD1:HLD2"/>
    <mergeCell ref="HLE1:HLE2"/>
    <mergeCell ref="HKT1:HKT2"/>
    <mergeCell ref="HKU1:HKU2"/>
    <mergeCell ref="HKV1:HKV2"/>
    <mergeCell ref="HKW1:HKW2"/>
    <mergeCell ref="HKX1:HKX2"/>
    <mergeCell ref="HKY1:HKY2"/>
    <mergeCell ref="HKN1:HKN2"/>
    <mergeCell ref="HKO1:HKO2"/>
    <mergeCell ref="HKP1:HKP2"/>
    <mergeCell ref="HKQ1:HKQ2"/>
    <mergeCell ref="HKR1:HKR2"/>
    <mergeCell ref="HKS1:HKS2"/>
    <mergeCell ref="HKH1:HKH2"/>
    <mergeCell ref="HKI1:HKI2"/>
    <mergeCell ref="HKJ1:HKJ2"/>
    <mergeCell ref="HKK1:HKK2"/>
    <mergeCell ref="HKL1:HKL2"/>
    <mergeCell ref="HKM1:HKM2"/>
    <mergeCell ref="HKB1:HKB2"/>
    <mergeCell ref="HKC1:HKC2"/>
    <mergeCell ref="HKD1:HKD2"/>
    <mergeCell ref="HKE1:HKE2"/>
    <mergeCell ref="HKF1:HKF2"/>
    <mergeCell ref="HKG1:HKG2"/>
    <mergeCell ref="HJV1:HJV2"/>
    <mergeCell ref="HJW1:HJW2"/>
    <mergeCell ref="HJX1:HJX2"/>
    <mergeCell ref="HJY1:HJY2"/>
    <mergeCell ref="HJZ1:HJZ2"/>
    <mergeCell ref="HKA1:HKA2"/>
    <mergeCell ref="HJP1:HJP2"/>
    <mergeCell ref="HJQ1:HJQ2"/>
    <mergeCell ref="HJR1:HJR2"/>
    <mergeCell ref="HJS1:HJS2"/>
    <mergeCell ref="HJT1:HJT2"/>
    <mergeCell ref="HJU1:HJU2"/>
    <mergeCell ref="HJJ1:HJJ2"/>
    <mergeCell ref="HJK1:HJK2"/>
    <mergeCell ref="HJL1:HJL2"/>
    <mergeCell ref="HJM1:HJM2"/>
    <mergeCell ref="HJN1:HJN2"/>
    <mergeCell ref="HJO1:HJO2"/>
    <mergeCell ref="HJD1:HJD2"/>
    <mergeCell ref="HJE1:HJE2"/>
    <mergeCell ref="HJF1:HJF2"/>
    <mergeCell ref="HJG1:HJG2"/>
    <mergeCell ref="HJH1:HJH2"/>
    <mergeCell ref="HJI1:HJI2"/>
    <mergeCell ref="HIX1:HIX2"/>
    <mergeCell ref="HIY1:HIY2"/>
    <mergeCell ref="HIZ1:HIZ2"/>
    <mergeCell ref="HJA1:HJA2"/>
    <mergeCell ref="HJB1:HJB2"/>
    <mergeCell ref="HJC1:HJC2"/>
    <mergeCell ref="HIR1:HIR2"/>
    <mergeCell ref="HIS1:HIS2"/>
    <mergeCell ref="HIT1:HIT2"/>
    <mergeCell ref="HIU1:HIU2"/>
    <mergeCell ref="HIV1:HIV2"/>
    <mergeCell ref="HIW1:HIW2"/>
    <mergeCell ref="HIL1:HIL2"/>
    <mergeCell ref="HIM1:HIM2"/>
    <mergeCell ref="HIN1:HIN2"/>
    <mergeCell ref="HIO1:HIO2"/>
    <mergeCell ref="HIP1:HIP2"/>
    <mergeCell ref="HIQ1:HIQ2"/>
    <mergeCell ref="HIF1:HIF2"/>
    <mergeCell ref="HIG1:HIG2"/>
    <mergeCell ref="HIH1:HIH2"/>
    <mergeCell ref="HII1:HII2"/>
    <mergeCell ref="HIJ1:HIJ2"/>
    <mergeCell ref="HIK1:HIK2"/>
    <mergeCell ref="HHZ1:HHZ2"/>
    <mergeCell ref="HIA1:HIA2"/>
    <mergeCell ref="HIB1:HIB2"/>
    <mergeCell ref="HIC1:HIC2"/>
    <mergeCell ref="HID1:HID2"/>
    <mergeCell ref="HIE1:HIE2"/>
    <mergeCell ref="HHT1:HHT2"/>
    <mergeCell ref="HHU1:HHU2"/>
    <mergeCell ref="HHV1:HHV2"/>
    <mergeCell ref="HHW1:HHW2"/>
    <mergeCell ref="HHX1:HHX2"/>
    <mergeCell ref="HHY1:HHY2"/>
    <mergeCell ref="HHN1:HHN2"/>
    <mergeCell ref="HHO1:HHO2"/>
    <mergeCell ref="HHP1:HHP2"/>
    <mergeCell ref="HHQ1:HHQ2"/>
    <mergeCell ref="HHR1:HHR2"/>
    <mergeCell ref="HHS1:HHS2"/>
    <mergeCell ref="HHH1:HHH2"/>
    <mergeCell ref="HHI1:HHI2"/>
    <mergeCell ref="HHJ1:HHJ2"/>
    <mergeCell ref="HHK1:HHK2"/>
    <mergeCell ref="HHL1:HHL2"/>
    <mergeCell ref="HHM1:HHM2"/>
    <mergeCell ref="HHB1:HHB2"/>
    <mergeCell ref="HHC1:HHC2"/>
    <mergeCell ref="HHD1:HHD2"/>
    <mergeCell ref="HHE1:HHE2"/>
    <mergeCell ref="HHF1:HHF2"/>
    <mergeCell ref="HHG1:HHG2"/>
    <mergeCell ref="HGV1:HGV2"/>
    <mergeCell ref="HGW1:HGW2"/>
    <mergeCell ref="HGX1:HGX2"/>
    <mergeCell ref="HGY1:HGY2"/>
    <mergeCell ref="HGZ1:HGZ2"/>
    <mergeCell ref="HHA1:HHA2"/>
    <mergeCell ref="HGP1:HGP2"/>
    <mergeCell ref="HGQ1:HGQ2"/>
    <mergeCell ref="HGR1:HGR2"/>
    <mergeCell ref="HGS1:HGS2"/>
    <mergeCell ref="HGT1:HGT2"/>
    <mergeCell ref="HGU1:HGU2"/>
    <mergeCell ref="HGJ1:HGJ2"/>
    <mergeCell ref="HGK1:HGK2"/>
    <mergeCell ref="HGL1:HGL2"/>
    <mergeCell ref="HGM1:HGM2"/>
    <mergeCell ref="HGN1:HGN2"/>
    <mergeCell ref="HGO1:HGO2"/>
    <mergeCell ref="HGD1:HGD2"/>
    <mergeCell ref="HGE1:HGE2"/>
    <mergeCell ref="HGF1:HGF2"/>
    <mergeCell ref="HGG1:HGG2"/>
    <mergeCell ref="HGH1:HGH2"/>
    <mergeCell ref="HGI1:HGI2"/>
    <mergeCell ref="HFX1:HFX2"/>
    <mergeCell ref="HFY1:HFY2"/>
    <mergeCell ref="HFZ1:HFZ2"/>
    <mergeCell ref="HGA1:HGA2"/>
    <mergeCell ref="HGB1:HGB2"/>
    <mergeCell ref="HGC1:HGC2"/>
    <mergeCell ref="HFR1:HFR2"/>
    <mergeCell ref="HFS1:HFS2"/>
    <mergeCell ref="HFT1:HFT2"/>
    <mergeCell ref="HFU1:HFU2"/>
    <mergeCell ref="HFV1:HFV2"/>
    <mergeCell ref="HFW1:HFW2"/>
    <mergeCell ref="HFL1:HFL2"/>
    <mergeCell ref="HFM1:HFM2"/>
    <mergeCell ref="HFN1:HFN2"/>
    <mergeCell ref="HFO1:HFO2"/>
    <mergeCell ref="HFP1:HFP2"/>
    <mergeCell ref="HFQ1:HFQ2"/>
    <mergeCell ref="HFF1:HFF2"/>
    <mergeCell ref="HFG1:HFG2"/>
    <mergeCell ref="HFH1:HFH2"/>
    <mergeCell ref="HFI1:HFI2"/>
    <mergeCell ref="HFJ1:HFJ2"/>
    <mergeCell ref="HFK1:HFK2"/>
    <mergeCell ref="HEZ1:HEZ2"/>
    <mergeCell ref="HFA1:HFA2"/>
    <mergeCell ref="HFB1:HFB2"/>
    <mergeCell ref="HFC1:HFC2"/>
    <mergeCell ref="HFD1:HFD2"/>
    <mergeCell ref="HFE1:HFE2"/>
    <mergeCell ref="HET1:HET2"/>
    <mergeCell ref="HEU1:HEU2"/>
    <mergeCell ref="HEV1:HEV2"/>
    <mergeCell ref="HEW1:HEW2"/>
    <mergeCell ref="HEX1:HEX2"/>
    <mergeCell ref="HEY1:HEY2"/>
    <mergeCell ref="HEN1:HEN2"/>
    <mergeCell ref="HEO1:HEO2"/>
    <mergeCell ref="HEP1:HEP2"/>
    <mergeCell ref="HEQ1:HEQ2"/>
    <mergeCell ref="HER1:HER2"/>
    <mergeCell ref="HES1:HES2"/>
    <mergeCell ref="HEH1:HEH2"/>
    <mergeCell ref="HEI1:HEI2"/>
    <mergeCell ref="HEJ1:HEJ2"/>
    <mergeCell ref="HEK1:HEK2"/>
    <mergeCell ref="HEL1:HEL2"/>
    <mergeCell ref="HEM1:HEM2"/>
    <mergeCell ref="HEB1:HEB2"/>
    <mergeCell ref="HEC1:HEC2"/>
    <mergeCell ref="HED1:HED2"/>
    <mergeCell ref="HEE1:HEE2"/>
    <mergeCell ref="HEF1:HEF2"/>
    <mergeCell ref="HEG1:HEG2"/>
    <mergeCell ref="HDV1:HDV2"/>
    <mergeCell ref="HDW1:HDW2"/>
    <mergeCell ref="HDX1:HDX2"/>
    <mergeCell ref="HDY1:HDY2"/>
    <mergeCell ref="HDZ1:HDZ2"/>
    <mergeCell ref="HEA1:HEA2"/>
    <mergeCell ref="HDP1:HDP2"/>
    <mergeCell ref="HDQ1:HDQ2"/>
    <mergeCell ref="HDR1:HDR2"/>
    <mergeCell ref="HDS1:HDS2"/>
    <mergeCell ref="HDT1:HDT2"/>
    <mergeCell ref="HDU1:HDU2"/>
    <mergeCell ref="HDJ1:HDJ2"/>
    <mergeCell ref="HDK1:HDK2"/>
    <mergeCell ref="HDL1:HDL2"/>
    <mergeCell ref="HDM1:HDM2"/>
    <mergeCell ref="HDN1:HDN2"/>
    <mergeCell ref="HDO1:HDO2"/>
    <mergeCell ref="HDD1:HDD2"/>
    <mergeCell ref="HDE1:HDE2"/>
    <mergeCell ref="HDF1:HDF2"/>
    <mergeCell ref="HDG1:HDG2"/>
    <mergeCell ref="HDH1:HDH2"/>
    <mergeCell ref="HDI1:HDI2"/>
    <mergeCell ref="HCX1:HCX2"/>
    <mergeCell ref="HCY1:HCY2"/>
    <mergeCell ref="HCZ1:HCZ2"/>
    <mergeCell ref="HDA1:HDA2"/>
    <mergeCell ref="HDB1:HDB2"/>
    <mergeCell ref="HDC1:HDC2"/>
    <mergeCell ref="HCR1:HCR2"/>
    <mergeCell ref="HCS1:HCS2"/>
    <mergeCell ref="HCT1:HCT2"/>
    <mergeCell ref="HCU1:HCU2"/>
    <mergeCell ref="HCV1:HCV2"/>
    <mergeCell ref="HCW1:HCW2"/>
    <mergeCell ref="HCL1:HCL2"/>
    <mergeCell ref="HCM1:HCM2"/>
    <mergeCell ref="HCN1:HCN2"/>
    <mergeCell ref="HCO1:HCO2"/>
    <mergeCell ref="HCP1:HCP2"/>
    <mergeCell ref="HCQ1:HCQ2"/>
    <mergeCell ref="HCF1:HCF2"/>
    <mergeCell ref="HCG1:HCG2"/>
    <mergeCell ref="HCH1:HCH2"/>
    <mergeCell ref="HCI1:HCI2"/>
    <mergeCell ref="HCJ1:HCJ2"/>
    <mergeCell ref="HCK1:HCK2"/>
    <mergeCell ref="HBZ1:HBZ2"/>
    <mergeCell ref="HCA1:HCA2"/>
    <mergeCell ref="HCB1:HCB2"/>
    <mergeCell ref="HCC1:HCC2"/>
    <mergeCell ref="HCD1:HCD2"/>
    <mergeCell ref="HCE1:HCE2"/>
    <mergeCell ref="HBT1:HBT2"/>
    <mergeCell ref="HBU1:HBU2"/>
    <mergeCell ref="HBV1:HBV2"/>
    <mergeCell ref="HBW1:HBW2"/>
    <mergeCell ref="HBX1:HBX2"/>
    <mergeCell ref="HBY1:HBY2"/>
    <mergeCell ref="HBN1:HBN2"/>
    <mergeCell ref="HBO1:HBO2"/>
    <mergeCell ref="HBP1:HBP2"/>
    <mergeCell ref="HBQ1:HBQ2"/>
    <mergeCell ref="HBR1:HBR2"/>
    <mergeCell ref="HBS1:HBS2"/>
    <mergeCell ref="HBH1:HBH2"/>
    <mergeCell ref="HBI1:HBI2"/>
    <mergeCell ref="HBJ1:HBJ2"/>
    <mergeCell ref="HBK1:HBK2"/>
    <mergeCell ref="HBL1:HBL2"/>
    <mergeCell ref="HBM1:HBM2"/>
    <mergeCell ref="HBB1:HBB2"/>
    <mergeCell ref="HBC1:HBC2"/>
    <mergeCell ref="HBD1:HBD2"/>
    <mergeCell ref="HBE1:HBE2"/>
    <mergeCell ref="HBF1:HBF2"/>
    <mergeCell ref="HBG1:HBG2"/>
    <mergeCell ref="HAV1:HAV2"/>
    <mergeCell ref="HAW1:HAW2"/>
    <mergeCell ref="HAX1:HAX2"/>
    <mergeCell ref="HAY1:HAY2"/>
    <mergeCell ref="HAZ1:HAZ2"/>
    <mergeCell ref="HBA1:HBA2"/>
    <mergeCell ref="HAP1:HAP2"/>
    <mergeCell ref="HAQ1:HAQ2"/>
    <mergeCell ref="HAR1:HAR2"/>
    <mergeCell ref="HAS1:HAS2"/>
    <mergeCell ref="HAT1:HAT2"/>
    <mergeCell ref="HAU1:HAU2"/>
    <mergeCell ref="HAJ1:HAJ2"/>
    <mergeCell ref="HAK1:HAK2"/>
    <mergeCell ref="HAL1:HAL2"/>
    <mergeCell ref="HAM1:HAM2"/>
    <mergeCell ref="HAN1:HAN2"/>
    <mergeCell ref="HAO1:HAO2"/>
    <mergeCell ref="HAD1:HAD2"/>
    <mergeCell ref="HAE1:HAE2"/>
    <mergeCell ref="HAF1:HAF2"/>
    <mergeCell ref="HAG1:HAG2"/>
    <mergeCell ref="HAH1:HAH2"/>
    <mergeCell ref="HAI1:HAI2"/>
    <mergeCell ref="GZX1:GZX2"/>
    <mergeCell ref="GZY1:GZY2"/>
    <mergeCell ref="GZZ1:GZZ2"/>
    <mergeCell ref="HAA1:HAA2"/>
    <mergeCell ref="HAB1:HAB2"/>
    <mergeCell ref="HAC1:HAC2"/>
    <mergeCell ref="GZR1:GZR2"/>
    <mergeCell ref="GZS1:GZS2"/>
    <mergeCell ref="GZT1:GZT2"/>
    <mergeCell ref="GZU1:GZU2"/>
    <mergeCell ref="GZV1:GZV2"/>
    <mergeCell ref="GZW1:GZW2"/>
    <mergeCell ref="GZL1:GZL2"/>
    <mergeCell ref="GZM1:GZM2"/>
    <mergeCell ref="GZN1:GZN2"/>
    <mergeCell ref="GZO1:GZO2"/>
    <mergeCell ref="GZP1:GZP2"/>
    <mergeCell ref="GZQ1:GZQ2"/>
    <mergeCell ref="GZF1:GZF2"/>
    <mergeCell ref="GZG1:GZG2"/>
    <mergeCell ref="GZH1:GZH2"/>
    <mergeCell ref="GZI1:GZI2"/>
    <mergeCell ref="GZJ1:GZJ2"/>
    <mergeCell ref="GZK1:GZK2"/>
    <mergeCell ref="GYZ1:GYZ2"/>
    <mergeCell ref="GZA1:GZA2"/>
    <mergeCell ref="GZB1:GZB2"/>
    <mergeCell ref="GZC1:GZC2"/>
    <mergeCell ref="GZD1:GZD2"/>
    <mergeCell ref="GZE1:GZE2"/>
    <mergeCell ref="GYT1:GYT2"/>
    <mergeCell ref="GYU1:GYU2"/>
    <mergeCell ref="GYV1:GYV2"/>
    <mergeCell ref="GYW1:GYW2"/>
    <mergeCell ref="GYX1:GYX2"/>
    <mergeCell ref="GYY1:GYY2"/>
    <mergeCell ref="GYN1:GYN2"/>
    <mergeCell ref="GYO1:GYO2"/>
    <mergeCell ref="GYP1:GYP2"/>
    <mergeCell ref="GYQ1:GYQ2"/>
    <mergeCell ref="GYR1:GYR2"/>
    <mergeCell ref="GYS1:GYS2"/>
    <mergeCell ref="GYH1:GYH2"/>
    <mergeCell ref="GYI1:GYI2"/>
    <mergeCell ref="GYJ1:GYJ2"/>
    <mergeCell ref="GYK1:GYK2"/>
    <mergeCell ref="GYL1:GYL2"/>
    <mergeCell ref="GYM1:GYM2"/>
    <mergeCell ref="GYB1:GYB2"/>
    <mergeCell ref="GYC1:GYC2"/>
    <mergeCell ref="GYD1:GYD2"/>
    <mergeCell ref="GYE1:GYE2"/>
    <mergeCell ref="GYF1:GYF2"/>
    <mergeCell ref="GYG1:GYG2"/>
    <mergeCell ref="GXV1:GXV2"/>
    <mergeCell ref="GXW1:GXW2"/>
    <mergeCell ref="GXX1:GXX2"/>
    <mergeCell ref="GXY1:GXY2"/>
    <mergeCell ref="GXZ1:GXZ2"/>
    <mergeCell ref="GYA1:GYA2"/>
    <mergeCell ref="GXP1:GXP2"/>
    <mergeCell ref="GXQ1:GXQ2"/>
    <mergeCell ref="GXR1:GXR2"/>
    <mergeCell ref="GXS1:GXS2"/>
    <mergeCell ref="GXT1:GXT2"/>
    <mergeCell ref="GXU1:GXU2"/>
    <mergeCell ref="GXJ1:GXJ2"/>
    <mergeCell ref="GXK1:GXK2"/>
    <mergeCell ref="GXL1:GXL2"/>
    <mergeCell ref="GXM1:GXM2"/>
    <mergeCell ref="GXN1:GXN2"/>
    <mergeCell ref="GXO1:GXO2"/>
    <mergeCell ref="GXD1:GXD2"/>
    <mergeCell ref="GXE1:GXE2"/>
    <mergeCell ref="GXF1:GXF2"/>
    <mergeCell ref="GXG1:GXG2"/>
    <mergeCell ref="GXH1:GXH2"/>
    <mergeCell ref="GXI1:GXI2"/>
    <mergeCell ref="GWX1:GWX2"/>
    <mergeCell ref="GWY1:GWY2"/>
    <mergeCell ref="GWZ1:GWZ2"/>
    <mergeCell ref="GXA1:GXA2"/>
    <mergeCell ref="GXB1:GXB2"/>
    <mergeCell ref="GXC1:GXC2"/>
    <mergeCell ref="GWR1:GWR2"/>
    <mergeCell ref="GWS1:GWS2"/>
    <mergeCell ref="GWT1:GWT2"/>
    <mergeCell ref="GWU1:GWU2"/>
    <mergeCell ref="GWV1:GWV2"/>
    <mergeCell ref="GWW1:GWW2"/>
    <mergeCell ref="GWL1:GWL2"/>
    <mergeCell ref="GWM1:GWM2"/>
    <mergeCell ref="GWN1:GWN2"/>
    <mergeCell ref="GWO1:GWO2"/>
    <mergeCell ref="GWP1:GWP2"/>
    <mergeCell ref="GWQ1:GWQ2"/>
    <mergeCell ref="GWF1:GWF2"/>
    <mergeCell ref="GWG1:GWG2"/>
    <mergeCell ref="GWH1:GWH2"/>
    <mergeCell ref="GWI1:GWI2"/>
    <mergeCell ref="GWJ1:GWJ2"/>
    <mergeCell ref="GWK1:GWK2"/>
    <mergeCell ref="GVZ1:GVZ2"/>
    <mergeCell ref="GWA1:GWA2"/>
    <mergeCell ref="GWB1:GWB2"/>
    <mergeCell ref="GWC1:GWC2"/>
    <mergeCell ref="GWD1:GWD2"/>
    <mergeCell ref="GWE1:GWE2"/>
    <mergeCell ref="GVT1:GVT2"/>
    <mergeCell ref="GVU1:GVU2"/>
    <mergeCell ref="GVV1:GVV2"/>
    <mergeCell ref="GVW1:GVW2"/>
    <mergeCell ref="GVX1:GVX2"/>
    <mergeCell ref="GVY1:GVY2"/>
    <mergeCell ref="GVN1:GVN2"/>
    <mergeCell ref="GVO1:GVO2"/>
    <mergeCell ref="GVP1:GVP2"/>
    <mergeCell ref="GVQ1:GVQ2"/>
    <mergeCell ref="GVR1:GVR2"/>
    <mergeCell ref="GVS1:GVS2"/>
    <mergeCell ref="GVH1:GVH2"/>
    <mergeCell ref="GVI1:GVI2"/>
    <mergeCell ref="GVJ1:GVJ2"/>
    <mergeCell ref="GVK1:GVK2"/>
    <mergeCell ref="GVL1:GVL2"/>
    <mergeCell ref="GVM1:GVM2"/>
    <mergeCell ref="GVB1:GVB2"/>
    <mergeCell ref="GVC1:GVC2"/>
    <mergeCell ref="GVD1:GVD2"/>
    <mergeCell ref="GVE1:GVE2"/>
    <mergeCell ref="GVF1:GVF2"/>
    <mergeCell ref="GVG1:GVG2"/>
    <mergeCell ref="GUV1:GUV2"/>
    <mergeCell ref="GUW1:GUW2"/>
    <mergeCell ref="GUX1:GUX2"/>
    <mergeCell ref="GUY1:GUY2"/>
    <mergeCell ref="GUZ1:GUZ2"/>
    <mergeCell ref="GVA1:GVA2"/>
    <mergeCell ref="GUP1:GUP2"/>
    <mergeCell ref="GUQ1:GUQ2"/>
    <mergeCell ref="GUR1:GUR2"/>
    <mergeCell ref="GUS1:GUS2"/>
    <mergeCell ref="GUT1:GUT2"/>
    <mergeCell ref="GUU1:GUU2"/>
    <mergeCell ref="GUJ1:GUJ2"/>
    <mergeCell ref="GUK1:GUK2"/>
    <mergeCell ref="GUL1:GUL2"/>
    <mergeCell ref="GUM1:GUM2"/>
    <mergeCell ref="GUN1:GUN2"/>
    <mergeCell ref="GUO1:GUO2"/>
    <mergeCell ref="GUD1:GUD2"/>
    <mergeCell ref="GUE1:GUE2"/>
    <mergeCell ref="GUF1:GUF2"/>
    <mergeCell ref="GUG1:GUG2"/>
    <mergeCell ref="GUH1:GUH2"/>
    <mergeCell ref="GUI1:GUI2"/>
    <mergeCell ref="GTX1:GTX2"/>
    <mergeCell ref="GTY1:GTY2"/>
    <mergeCell ref="GTZ1:GTZ2"/>
    <mergeCell ref="GUA1:GUA2"/>
    <mergeCell ref="GUB1:GUB2"/>
    <mergeCell ref="GUC1:GUC2"/>
    <mergeCell ref="GTR1:GTR2"/>
    <mergeCell ref="GTS1:GTS2"/>
    <mergeCell ref="GTT1:GTT2"/>
    <mergeCell ref="GTU1:GTU2"/>
    <mergeCell ref="GTV1:GTV2"/>
    <mergeCell ref="GTW1:GTW2"/>
    <mergeCell ref="GTL1:GTL2"/>
    <mergeCell ref="GTM1:GTM2"/>
    <mergeCell ref="GTN1:GTN2"/>
    <mergeCell ref="GTO1:GTO2"/>
    <mergeCell ref="GTP1:GTP2"/>
    <mergeCell ref="GTQ1:GTQ2"/>
    <mergeCell ref="GTF1:GTF2"/>
    <mergeCell ref="GTG1:GTG2"/>
    <mergeCell ref="GTH1:GTH2"/>
    <mergeCell ref="GTI1:GTI2"/>
    <mergeCell ref="GTJ1:GTJ2"/>
    <mergeCell ref="GTK1:GTK2"/>
    <mergeCell ref="GSZ1:GSZ2"/>
    <mergeCell ref="GTA1:GTA2"/>
    <mergeCell ref="GTB1:GTB2"/>
    <mergeCell ref="GTC1:GTC2"/>
    <mergeCell ref="GTD1:GTD2"/>
    <mergeCell ref="GTE1:GTE2"/>
    <mergeCell ref="GST1:GST2"/>
    <mergeCell ref="GSU1:GSU2"/>
    <mergeCell ref="GSV1:GSV2"/>
    <mergeCell ref="GSW1:GSW2"/>
    <mergeCell ref="GSX1:GSX2"/>
    <mergeCell ref="GSY1:GSY2"/>
    <mergeCell ref="GSN1:GSN2"/>
    <mergeCell ref="GSO1:GSO2"/>
    <mergeCell ref="GSP1:GSP2"/>
    <mergeCell ref="GSQ1:GSQ2"/>
    <mergeCell ref="GSR1:GSR2"/>
    <mergeCell ref="GSS1:GSS2"/>
    <mergeCell ref="GSH1:GSH2"/>
    <mergeCell ref="GSI1:GSI2"/>
    <mergeCell ref="GSJ1:GSJ2"/>
    <mergeCell ref="GSK1:GSK2"/>
    <mergeCell ref="GSL1:GSL2"/>
    <mergeCell ref="GSM1:GSM2"/>
    <mergeCell ref="GSB1:GSB2"/>
    <mergeCell ref="GSC1:GSC2"/>
    <mergeCell ref="GSD1:GSD2"/>
    <mergeCell ref="GSE1:GSE2"/>
    <mergeCell ref="GSF1:GSF2"/>
    <mergeCell ref="GSG1:GSG2"/>
    <mergeCell ref="GRV1:GRV2"/>
    <mergeCell ref="GRW1:GRW2"/>
    <mergeCell ref="GRX1:GRX2"/>
    <mergeCell ref="GRY1:GRY2"/>
    <mergeCell ref="GRZ1:GRZ2"/>
    <mergeCell ref="GSA1:GSA2"/>
    <mergeCell ref="GRP1:GRP2"/>
    <mergeCell ref="GRQ1:GRQ2"/>
    <mergeCell ref="GRR1:GRR2"/>
    <mergeCell ref="GRS1:GRS2"/>
    <mergeCell ref="GRT1:GRT2"/>
    <mergeCell ref="GRU1:GRU2"/>
    <mergeCell ref="GRJ1:GRJ2"/>
    <mergeCell ref="GRK1:GRK2"/>
    <mergeCell ref="GRL1:GRL2"/>
    <mergeCell ref="GRM1:GRM2"/>
    <mergeCell ref="GRN1:GRN2"/>
    <mergeCell ref="GRO1:GRO2"/>
    <mergeCell ref="GRD1:GRD2"/>
    <mergeCell ref="GRE1:GRE2"/>
    <mergeCell ref="GRF1:GRF2"/>
    <mergeCell ref="GRG1:GRG2"/>
    <mergeCell ref="GRH1:GRH2"/>
    <mergeCell ref="GRI1:GRI2"/>
    <mergeCell ref="GQX1:GQX2"/>
    <mergeCell ref="GQY1:GQY2"/>
    <mergeCell ref="GQZ1:GQZ2"/>
    <mergeCell ref="GRA1:GRA2"/>
    <mergeCell ref="GRB1:GRB2"/>
    <mergeCell ref="GRC1:GRC2"/>
    <mergeCell ref="GQR1:GQR2"/>
    <mergeCell ref="GQS1:GQS2"/>
    <mergeCell ref="GQT1:GQT2"/>
    <mergeCell ref="GQU1:GQU2"/>
    <mergeCell ref="GQV1:GQV2"/>
    <mergeCell ref="GQW1:GQW2"/>
    <mergeCell ref="GQL1:GQL2"/>
    <mergeCell ref="GQM1:GQM2"/>
    <mergeCell ref="GQN1:GQN2"/>
    <mergeCell ref="GQO1:GQO2"/>
    <mergeCell ref="GQP1:GQP2"/>
    <mergeCell ref="GQQ1:GQQ2"/>
    <mergeCell ref="GQF1:GQF2"/>
    <mergeCell ref="GQG1:GQG2"/>
    <mergeCell ref="GQH1:GQH2"/>
    <mergeCell ref="GQI1:GQI2"/>
    <mergeCell ref="GQJ1:GQJ2"/>
    <mergeCell ref="GQK1:GQK2"/>
    <mergeCell ref="GPZ1:GPZ2"/>
    <mergeCell ref="GQA1:GQA2"/>
    <mergeCell ref="GQB1:GQB2"/>
    <mergeCell ref="GQC1:GQC2"/>
    <mergeCell ref="GQD1:GQD2"/>
    <mergeCell ref="GQE1:GQE2"/>
    <mergeCell ref="GPT1:GPT2"/>
    <mergeCell ref="GPU1:GPU2"/>
    <mergeCell ref="GPV1:GPV2"/>
    <mergeCell ref="GPW1:GPW2"/>
    <mergeCell ref="GPX1:GPX2"/>
    <mergeCell ref="GPY1:GPY2"/>
    <mergeCell ref="GPN1:GPN2"/>
    <mergeCell ref="GPO1:GPO2"/>
    <mergeCell ref="GPP1:GPP2"/>
    <mergeCell ref="GPQ1:GPQ2"/>
    <mergeCell ref="GPR1:GPR2"/>
    <mergeCell ref="GPS1:GPS2"/>
    <mergeCell ref="GPH1:GPH2"/>
    <mergeCell ref="GPI1:GPI2"/>
    <mergeCell ref="GPJ1:GPJ2"/>
    <mergeCell ref="GPK1:GPK2"/>
    <mergeCell ref="GPL1:GPL2"/>
    <mergeCell ref="GPM1:GPM2"/>
    <mergeCell ref="GPB1:GPB2"/>
    <mergeCell ref="GPC1:GPC2"/>
    <mergeCell ref="GPD1:GPD2"/>
    <mergeCell ref="GPE1:GPE2"/>
    <mergeCell ref="GPF1:GPF2"/>
    <mergeCell ref="GPG1:GPG2"/>
    <mergeCell ref="GOV1:GOV2"/>
    <mergeCell ref="GOW1:GOW2"/>
    <mergeCell ref="GOX1:GOX2"/>
    <mergeCell ref="GOY1:GOY2"/>
    <mergeCell ref="GOZ1:GOZ2"/>
    <mergeCell ref="GPA1:GPA2"/>
    <mergeCell ref="GOP1:GOP2"/>
    <mergeCell ref="GOQ1:GOQ2"/>
    <mergeCell ref="GOR1:GOR2"/>
    <mergeCell ref="GOS1:GOS2"/>
    <mergeCell ref="GOT1:GOT2"/>
    <mergeCell ref="GOU1:GOU2"/>
    <mergeCell ref="GOJ1:GOJ2"/>
    <mergeCell ref="GOK1:GOK2"/>
    <mergeCell ref="GOL1:GOL2"/>
    <mergeCell ref="GOM1:GOM2"/>
    <mergeCell ref="GON1:GON2"/>
    <mergeCell ref="GOO1:GOO2"/>
    <mergeCell ref="GOD1:GOD2"/>
    <mergeCell ref="GOE1:GOE2"/>
    <mergeCell ref="GOF1:GOF2"/>
    <mergeCell ref="GOG1:GOG2"/>
    <mergeCell ref="GOH1:GOH2"/>
    <mergeCell ref="GOI1:GOI2"/>
    <mergeCell ref="GNX1:GNX2"/>
    <mergeCell ref="GNY1:GNY2"/>
    <mergeCell ref="GNZ1:GNZ2"/>
    <mergeCell ref="GOA1:GOA2"/>
    <mergeCell ref="GOB1:GOB2"/>
    <mergeCell ref="GOC1:GOC2"/>
    <mergeCell ref="GNR1:GNR2"/>
    <mergeCell ref="GNS1:GNS2"/>
    <mergeCell ref="GNT1:GNT2"/>
    <mergeCell ref="GNU1:GNU2"/>
    <mergeCell ref="GNV1:GNV2"/>
    <mergeCell ref="GNW1:GNW2"/>
    <mergeCell ref="GNL1:GNL2"/>
    <mergeCell ref="GNM1:GNM2"/>
    <mergeCell ref="GNN1:GNN2"/>
    <mergeCell ref="GNO1:GNO2"/>
    <mergeCell ref="GNP1:GNP2"/>
    <mergeCell ref="GNQ1:GNQ2"/>
    <mergeCell ref="GNF1:GNF2"/>
    <mergeCell ref="GNG1:GNG2"/>
    <mergeCell ref="GNH1:GNH2"/>
    <mergeCell ref="GNI1:GNI2"/>
    <mergeCell ref="GNJ1:GNJ2"/>
    <mergeCell ref="GNK1:GNK2"/>
    <mergeCell ref="GMZ1:GMZ2"/>
    <mergeCell ref="GNA1:GNA2"/>
    <mergeCell ref="GNB1:GNB2"/>
    <mergeCell ref="GNC1:GNC2"/>
    <mergeCell ref="GND1:GND2"/>
    <mergeCell ref="GNE1:GNE2"/>
    <mergeCell ref="GMT1:GMT2"/>
    <mergeCell ref="GMU1:GMU2"/>
    <mergeCell ref="GMV1:GMV2"/>
    <mergeCell ref="GMW1:GMW2"/>
    <mergeCell ref="GMX1:GMX2"/>
    <mergeCell ref="GMY1:GMY2"/>
    <mergeCell ref="GMN1:GMN2"/>
    <mergeCell ref="GMO1:GMO2"/>
    <mergeCell ref="GMP1:GMP2"/>
    <mergeCell ref="GMQ1:GMQ2"/>
    <mergeCell ref="GMR1:GMR2"/>
    <mergeCell ref="GMS1:GMS2"/>
    <mergeCell ref="GMH1:GMH2"/>
    <mergeCell ref="GMI1:GMI2"/>
    <mergeCell ref="GMJ1:GMJ2"/>
    <mergeCell ref="GMK1:GMK2"/>
    <mergeCell ref="GML1:GML2"/>
    <mergeCell ref="GMM1:GMM2"/>
    <mergeCell ref="GMB1:GMB2"/>
    <mergeCell ref="GMC1:GMC2"/>
    <mergeCell ref="GMD1:GMD2"/>
    <mergeCell ref="GME1:GME2"/>
    <mergeCell ref="GMF1:GMF2"/>
    <mergeCell ref="GMG1:GMG2"/>
    <mergeCell ref="GLV1:GLV2"/>
    <mergeCell ref="GLW1:GLW2"/>
    <mergeCell ref="GLX1:GLX2"/>
    <mergeCell ref="GLY1:GLY2"/>
    <mergeCell ref="GLZ1:GLZ2"/>
    <mergeCell ref="GMA1:GMA2"/>
    <mergeCell ref="GLP1:GLP2"/>
    <mergeCell ref="GLQ1:GLQ2"/>
    <mergeCell ref="GLR1:GLR2"/>
    <mergeCell ref="GLS1:GLS2"/>
    <mergeCell ref="GLT1:GLT2"/>
    <mergeCell ref="GLU1:GLU2"/>
    <mergeCell ref="GLJ1:GLJ2"/>
    <mergeCell ref="GLK1:GLK2"/>
    <mergeCell ref="GLL1:GLL2"/>
    <mergeCell ref="GLM1:GLM2"/>
    <mergeCell ref="GLN1:GLN2"/>
    <mergeCell ref="GLO1:GLO2"/>
    <mergeCell ref="GLD1:GLD2"/>
    <mergeCell ref="GLE1:GLE2"/>
    <mergeCell ref="GLF1:GLF2"/>
    <mergeCell ref="GLG1:GLG2"/>
    <mergeCell ref="GLH1:GLH2"/>
    <mergeCell ref="GLI1:GLI2"/>
    <mergeCell ref="GKX1:GKX2"/>
    <mergeCell ref="GKY1:GKY2"/>
    <mergeCell ref="GKZ1:GKZ2"/>
    <mergeCell ref="GLA1:GLA2"/>
    <mergeCell ref="GLB1:GLB2"/>
    <mergeCell ref="GLC1:GLC2"/>
    <mergeCell ref="GKR1:GKR2"/>
    <mergeCell ref="GKS1:GKS2"/>
    <mergeCell ref="GKT1:GKT2"/>
    <mergeCell ref="GKU1:GKU2"/>
    <mergeCell ref="GKV1:GKV2"/>
    <mergeCell ref="GKW1:GKW2"/>
    <mergeCell ref="GKL1:GKL2"/>
    <mergeCell ref="GKM1:GKM2"/>
    <mergeCell ref="GKN1:GKN2"/>
    <mergeCell ref="GKO1:GKO2"/>
    <mergeCell ref="GKP1:GKP2"/>
    <mergeCell ref="GKQ1:GKQ2"/>
    <mergeCell ref="GKF1:GKF2"/>
    <mergeCell ref="GKG1:GKG2"/>
    <mergeCell ref="GKH1:GKH2"/>
    <mergeCell ref="GKI1:GKI2"/>
    <mergeCell ref="GKJ1:GKJ2"/>
    <mergeCell ref="GKK1:GKK2"/>
    <mergeCell ref="GJZ1:GJZ2"/>
    <mergeCell ref="GKA1:GKA2"/>
    <mergeCell ref="GKB1:GKB2"/>
    <mergeCell ref="GKC1:GKC2"/>
    <mergeCell ref="GKD1:GKD2"/>
    <mergeCell ref="GKE1:GKE2"/>
    <mergeCell ref="GJT1:GJT2"/>
    <mergeCell ref="GJU1:GJU2"/>
    <mergeCell ref="GJV1:GJV2"/>
    <mergeCell ref="GJW1:GJW2"/>
    <mergeCell ref="GJX1:GJX2"/>
    <mergeCell ref="GJY1:GJY2"/>
    <mergeCell ref="GJN1:GJN2"/>
    <mergeCell ref="GJO1:GJO2"/>
    <mergeCell ref="GJP1:GJP2"/>
    <mergeCell ref="GJQ1:GJQ2"/>
    <mergeCell ref="GJR1:GJR2"/>
    <mergeCell ref="GJS1:GJS2"/>
    <mergeCell ref="GJH1:GJH2"/>
    <mergeCell ref="GJI1:GJI2"/>
    <mergeCell ref="GJJ1:GJJ2"/>
    <mergeCell ref="GJK1:GJK2"/>
    <mergeCell ref="GJL1:GJL2"/>
    <mergeCell ref="GJM1:GJM2"/>
    <mergeCell ref="GJB1:GJB2"/>
    <mergeCell ref="GJC1:GJC2"/>
    <mergeCell ref="GJD1:GJD2"/>
    <mergeCell ref="GJE1:GJE2"/>
    <mergeCell ref="GJF1:GJF2"/>
    <mergeCell ref="GJG1:GJG2"/>
    <mergeCell ref="GIV1:GIV2"/>
    <mergeCell ref="GIW1:GIW2"/>
    <mergeCell ref="GIX1:GIX2"/>
    <mergeCell ref="GIY1:GIY2"/>
    <mergeCell ref="GIZ1:GIZ2"/>
    <mergeCell ref="GJA1:GJA2"/>
    <mergeCell ref="GIP1:GIP2"/>
    <mergeCell ref="GIQ1:GIQ2"/>
    <mergeCell ref="GIR1:GIR2"/>
    <mergeCell ref="GIS1:GIS2"/>
    <mergeCell ref="GIT1:GIT2"/>
    <mergeCell ref="GIU1:GIU2"/>
    <mergeCell ref="GIJ1:GIJ2"/>
    <mergeCell ref="GIK1:GIK2"/>
    <mergeCell ref="GIL1:GIL2"/>
    <mergeCell ref="GIM1:GIM2"/>
    <mergeCell ref="GIN1:GIN2"/>
    <mergeCell ref="GIO1:GIO2"/>
    <mergeCell ref="GID1:GID2"/>
    <mergeCell ref="GIE1:GIE2"/>
    <mergeCell ref="GIF1:GIF2"/>
    <mergeCell ref="GIG1:GIG2"/>
    <mergeCell ref="GIH1:GIH2"/>
    <mergeCell ref="GII1:GII2"/>
    <mergeCell ref="GHX1:GHX2"/>
    <mergeCell ref="GHY1:GHY2"/>
    <mergeCell ref="GHZ1:GHZ2"/>
    <mergeCell ref="GIA1:GIA2"/>
    <mergeCell ref="GIB1:GIB2"/>
    <mergeCell ref="GIC1:GIC2"/>
    <mergeCell ref="GHR1:GHR2"/>
    <mergeCell ref="GHS1:GHS2"/>
    <mergeCell ref="GHT1:GHT2"/>
    <mergeCell ref="GHU1:GHU2"/>
    <mergeCell ref="GHV1:GHV2"/>
    <mergeCell ref="GHW1:GHW2"/>
    <mergeCell ref="GHL1:GHL2"/>
    <mergeCell ref="GHM1:GHM2"/>
    <mergeCell ref="GHN1:GHN2"/>
    <mergeCell ref="GHO1:GHO2"/>
    <mergeCell ref="GHP1:GHP2"/>
    <mergeCell ref="GHQ1:GHQ2"/>
    <mergeCell ref="GHF1:GHF2"/>
    <mergeCell ref="GHG1:GHG2"/>
    <mergeCell ref="GHH1:GHH2"/>
    <mergeCell ref="GHI1:GHI2"/>
    <mergeCell ref="GHJ1:GHJ2"/>
    <mergeCell ref="GHK1:GHK2"/>
    <mergeCell ref="GGZ1:GGZ2"/>
    <mergeCell ref="GHA1:GHA2"/>
    <mergeCell ref="GHB1:GHB2"/>
    <mergeCell ref="GHC1:GHC2"/>
    <mergeCell ref="GHD1:GHD2"/>
    <mergeCell ref="GHE1:GHE2"/>
    <mergeCell ref="GGT1:GGT2"/>
    <mergeCell ref="GGU1:GGU2"/>
    <mergeCell ref="GGV1:GGV2"/>
    <mergeCell ref="GGW1:GGW2"/>
    <mergeCell ref="GGX1:GGX2"/>
    <mergeCell ref="GGY1:GGY2"/>
    <mergeCell ref="GGN1:GGN2"/>
    <mergeCell ref="GGO1:GGO2"/>
    <mergeCell ref="GGP1:GGP2"/>
    <mergeCell ref="GGQ1:GGQ2"/>
    <mergeCell ref="GGR1:GGR2"/>
    <mergeCell ref="GGS1:GGS2"/>
    <mergeCell ref="GGH1:GGH2"/>
    <mergeCell ref="GGI1:GGI2"/>
    <mergeCell ref="GGJ1:GGJ2"/>
    <mergeCell ref="GGK1:GGK2"/>
    <mergeCell ref="GGL1:GGL2"/>
    <mergeCell ref="GGM1:GGM2"/>
    <mergeCell ref="GGB1:GGB2"/>
    <mergeCell ref="GGC1:GGC2"/>
    <mergeCell ref="GGD1:GGD2"/>
    <mergeCell ref="GGE1:GGE2"/>
    <mergeCell ref="GGF1:GGF2"/>
    <mergeCell ref="GGG1:GGG2"/>
    <mergeCell ref="GFV1:GFV2"/>
    <mergeCell ref="GFW1:GFW2"/>
    <mergeCell ref="GFX1:GFX2"/>
    <mergeCell ref="GFY1:GFY2"/>
    <mergeCell ref="GFZ1:GFZ2"/>
    <mergeCell ref="GGA1:GGA2"/>
    <mergeCell ref="GFP1:GFP2"/>
    <mergeCell ref="GFQ1:GFQ2"/>
    <mergeCell ref="GFR1:GFR2"/>
    <mergeCell ref="GFS1:GFS2"/>
    <mergeCell ref="GFT1:GFT2"/>
    <mergeCell ref="GFU1:GFU2"/>
    <mergeCell ref="GFJ1:GFJ2"/>
    <mergeCell ref="GFK1:GFK2"/>
    <mergeCell ref="GFL1:GFL2"/>
    <mergeCell ref="GFM1:GFM2"/>
    <mergeCell ref="GFN1:GFN2"/>
    <mergeCell ref="GFO1:GFO2"/>
    <mergeCell ref="GFD1:GFD2"/>
    <mergeCell ref="GFE1:GFE2"/>
    <mergeCell ref="GFF1:GFF2"/>
    <mergeCell ref="GFG1:GFG2"/>
    <mergeCell ref="GFH1:GFH2"/>
    <mergeCell ref="GFI1:GFI2"/>
    <mergeCell ref="GEX1:GEX2"/>
    <mergeCell ref="GEY1:GEY2"/>
    <mergeCell ref="GEZ1:GEZ2"/>
    <mergeCell ref="GFA1:GFA2"/>
    <mergeCell ref="GFB1:GFB2"/>
    <mergeCell ref="GFC1:GFC2"/>
    <mergeCell ref="GER1:GER2"/>
    <mergeCell ref="GES1:GES2"/>
    <mergeCell ref="GET1:GET2"/>
    <mergeCell ref="GEU1:GEU2"/>
    <mergeCell ref="GEV1:GEV2"/>
    <mergeCell ref="GEW1:GEW2"/>
    <mergeCell ref="GEL1:GEL2"/>
    <mergeCell ref="GEM1:GEM2"/>
    <mergeCell ref="GEN1:GEN2"/>
    <mergeCell ref="GEO1:GEO2"/>
    <mergeCell ref="GEP1:GEP2"/>
    <mergeCell ref="GEQ1:GEQ2"/>
    <mergeCell ref="GEF1:GEF2"/>
    <mergeCell ref="GEG1:GEG2"/>
    <mergeCell ref="GEH1:GEH2"/>
    <mergeCell ref="GEI1:GEI2"/>
    <mergeCell ref="GEJ1:GEJ2"/>
    <mergeCell ref="GEK1:GEK2"/>
    <mergeCell ref="GDZ1:GDZ2"/>
    <mergeCell ref="GEA1:GEA2"/>
    <mergeCell ref="GEB1:GEB2"/>
    <mergeCell ref="GEC1:GEC2"/>
    <mergeCell ref="GED1:GED2"/>
    <mergeCell ref="GEE1:GEE2"/>
    <mergeCell ref="GDT1:GDT2"/>
    <mergeCell ref="GDU1:GDU2"/>
    <mergeCell ref="GDV1:GDV2"/>
    <mergeCell ref="GDW1:GDW2"/>
    <mergeCell ref="GDX1:GDX2"/>
    <mergeCell ref="GDY1:GDY2"/>
    <mergeCell ref="GDN1:GDN2"/>
    <mergeCell ref="GDO1:GDO2"/>
    <mergeCell ref="GDP1:GDP2"/>
    <mergeCell ref="GDQ1:GDQ2"/>
    <mergeCell ref="GDR1:GDR2"/>
    <mergeCell ref="GDS1:GDS2"/>
    <mergeCell ref="GDH1:GDH2"/>
    <mergeCell ref="GDI1:GDI2"/>
    <mergeCell ref="GDJ1:GDJ2"/>
    <mergeCell ref="GDK1:GDK2"/>
    <mergeCell ref="GDL1:GDL2"/>
    <mergeCell ref="GDM1:GDM2"/>
    <mergeCell ref="GDB1:GDB2"/>
    <mergeCell ref="GDC1:GDC2"/>
    <mergeCell ref="GDD1:GDD2"/>
    <mergeCell ref="GDE1:GDE2"/>
    <mergeCell ref="GDF1:GDF2"/>
    <mergeCell ref="GDG1:GDG2"/>
    <mergeCell ref="GCV1:GCV2"/>
    <mergeCell ref="GCW1:GCW2"/>
    <mergeCell ref="GCX1:GCX2"/>
    <mergeCell ref="GCY1:GCY2"/>
    <mergeCell ref="GCZ1:GCZ2"/>
    <mergeCell ref="GDA1:GDA2"/>
    <mergeCell ref="GCP1:GCP2"/>
    <mergeCell ref="GCQ1:GCQ2"/>
    <mergeCell ref="GCR1:GCR2"/>
    <mergeCell ref="GCS1:GCS2"/>
    <mergeCell ref="GCT1:GCT2"/>
    <mergeCell ref="GCU1:GCU2"/>
    <mergeCell ref="GCJ1:GCJ2"/>
    <mergeCell ref="GCK1:GCK2"/>
    <mergeCell ref="GCL1:GCL2"/>
    <mergeCell ref="GCM1:GCM2"/>
    <mergeCell ref="GCN1:GCN2"/>
    <mergeCell ref="GCO1:GCO2"/>
    <mergeCell ref="GCD1:GCD2"/>
    <mergeCell ref="GCE1:GCE2"/>
    <mergeCell ref="GCF1:GCF2"/>
    <mergeCell ref="GCG1:GCG2"/>
    <mergeCell ref="GCH1:GCH2"/>
    <mergeCell ref="GCI1:GCI2"/>
    <mergeCell ref="GBX1:GBX2"/>
    <mergeCell ref="GBY1:GBY2"/>
    <mergeCell ref="GBZ1:GBZ2"/>
    <mergeCell ref="GCA1:GCA2"/>
    <mergeCell ref="GCB1:GCB2"/>
    <mergeCell ref="GCC1:GCC2"/>
    <mergeCell ref="GBR1:GBR2"/>
    <mergeCell ref="GBS1:GBS2"/>
    <mergeCell ref="GBT1:GBT2"/>
    <mergeCell ref="GBU1:GBU2"/>
    <mergeCell ref="GBV1:GBV2"/>
    <mergeCell ref="GBW1:GBW2"/>
    <mergeCell ref="GBL1:GBL2"/>
    <mergeCell ref="GBM1:GBM2"/>
    <mergeCell ref="GBN1:GBN2"/>
    <mergeCell ref="GBO1:GBO2"/>
    <mergeCell ref="GBP1:GBP2"/>
    <mergeCell ref="GBQ1:GBQ2"/>
    <mergeCell ref="GBF1:GBF2"/>
    <mergeCell ref="GBG1:GBG2"/>
    <mergeCell ref="GBH1:GBH2"/>
    <mergeCell ref="GBI1:GBI2"/>
    <mergeCell ref="GBJ1:GBJ2"/>
    <mergeCell ref="GBK1:GBK2"/>
    <mergeCell ref="GAZ1:GAZ2"/>
    <mergeCell ref="GBA1:GBA2"/>
    <mergeCell ref="GBB1:GBB2"/>
    <mergeCell ref="GBC1:GBC2"/>
    <mergeCell ref="GBD1:GBD2"/>
    <mergeCell ref="GBE1:GBE2"/>
    <mergeCell ref="GAT1:GAT2"/>
    <mergeCell ref="GAU1:GAU2"/>
    <mergeCell ref="GAV1:GAV2"/>
    <mergeCell ref="GAW1:GAW2"/>
    <mergeCell ref="GAX1:GAX2"/>
    <mergeCell ref="GAY1:GAY2"/>
    <mergeCell ref="GAN1:GAN2"/>
    <mergeCell ref="GAO1:GAO2"/>
    <mergeCell ref="GAP1:GAP2"/>
    <mergeCell ref="GAQ1:GAQ2"/>
    <mergeCell ref="GAR1:GAR2"/>
    <mergeCell ref="GAS1:GAS2"/>
    <mergeCell ref="GAH1:GAH2"/>
    <mergeCell ref="GAI1:GAI2"/>
    <mergeCell ref="GAJ1:GAJ2"/>
    <mergeCell ref="GAK1:GAK2"/>
    <mergeCell ref="GAL1:GAL2"/>
    <mergeCell ref="GAM1:GAM2"/>
    <mergeCell ref="GAB1:GAB2"/>
    <mergeCell ref="GAC1:GAC2"/>
    <mergeCell ref="GAD1:GAD2"/>
    <mergeCell ref="GAE1:GAE2"/>
    <mergeCell ref="GAF1:GAF2"/>
    <mergeCell ref="GAG1:GAG2"/>
    <mergeCell ref="FZV1:FZV2"/>
    <mergeCell ref="FZW1:FZW2"/>
    <mergeCell ref="FZX1:FZX2"/>
    <mergeCell ref="FZY1:FZY2"/>
    <mergeCell ref="FZZ1:FZZ2"/>
    <mergeCell ref="GAA1:GAA2"/>
    <mergeCell ref="FZP1:FZP2"/>
    <mergeCell ref="FZQ1:FZQ2"/>
    <mergeCell ref="FZR1:FZR2"/>
    <mergeCell ref="FZS1:FZS2"/>
    <mergeCell ref="FZT1:FZT2"/>
    <mergeCell ref="FZU1:FZU2"/>
    <mergeCell ref="FZJ1:FZJ2"/>
    <mergeCell ref="FZK1:FZK2"/>
    <mergeCell ref="FZL1:FZL2"/>
    <mergeCell ref="FZM1:FZM2"/>
    <mergeCell ref="FZN1:FZN2"/>
    <mergeCell ref="FZO1:FZO2"/>
    <mergeCell ref="FZD1:FZD2"/>
    <mergeCell ref="FZE1:FZE2"/>
    <mergeCell ref="FZF1:FZF2"/>
    <mergeCell ref="FZG1:FZG2"/>
    <mergeCell ref="FZH1:FZH2"/>
    <mergeCell ref="FZI1:FZI2"/>
    <mergeCell ref="FYX1:FYX2"/>
    <mergeCell ref="FYY1:FYY2"/>
    <mergeCell ref="FYZ1:FYZ2"/>
    <mergeCell ref="FZA1:FZA2"/>
    <mergeCell ref="FZB1:FZB2"/>
    <mergeCell ref="FZC1:FZC2"/>
    <mergeCell ref="FYR1:FYR2"/>
    <mergeCell ref="FYS1:FYS2"/>
    <mergeCell ref="FYT1:FYT2"/>
    <mergeCell ref="FYU1:FYU2"/>
    <mergeCell ref="FYV1:FYV2"/>
    <mergeCell ref="FYW1:FYW2"/>
    <mergeCell ref="FYL1:FYL2"/>
    <mergeCell ref="FYM1:FYM2"/>
    <mergeCell ref="FYN1:FYN2"/>
    <mergeCell ref="FYO1:FYO2"/>
    <mergeCell ref="FYP1:FYP2"/>
    <mergeCell ref="FYQ1:FYQ2"/>
    <mergeCell ref="FYF1:FYF2"/>
    <mergeCell ref="FYG1:FYG2"/>
    <mergeCell ref="FYH1:FYH2"/>
    <mergeCell ref="FYI1:FYI2"/>
    <mergeCell ref="FYJ1:FYJ2"/>
    <mergeCell ref="FYK1:FYK2"/>
    <mergeCell ref="FXZ1:FXZ2"/>
    <mergeCell ref="FYA1:FYA2"/>
    <mergeCell ref="FYB1:FYB2"/>
    <mergeCell ref="FYC1:FYC2"/>
    <mergeCell ref="FYD1:FYD2"/>
    <mergeCell ref="FYE1:FYE2"/>
    <mergeCell ref="FXT1:FXT2"/>
    <mergeCell ref="FXU1:FXU2"/>
    <mergeCell ref="FXV1:FXV2"/>
    <mergeCell ref="FXW1:FXW2"/>
    <mergeCell ref="FXX1:FXX2"/>
    <mergeCell ref="FXY1:FXY2"/>
    <mergeCell ref="FXN1:FXN2"/>
    <mergeCell ref="FXO1:FXO2"/>
    <mergeCell ref="FXP1:FXP2"/>
    <mergeCell ref="FXQ1:FXQ2"/>
    <mergeCell ref="FXR1:FXR2"/>
    <mergeCell ref="FXS1:FXS2"/>
    <mergeCell ref="FXH1:FXH2"/>
    <mergeCell ref="FXI1:FXI2"/>
    <mergeCell ref="FXJ1:FXJ2"/>
    <mergeCell ref="FXK1:FXK2"/>
    <mergeCell ref="FXL1:FXL2"/>
    <mergeCell ref="FXM1:FXM2"/>
    <mergeCell ref="FXB1:FXB2"/>
    <mergeCell ref="FXC1:FXC2"/>
    <mergeCell ref="FXD1:FXD2"/>
    <mergeCell ref="FXE1:FXE2"/>
    <mergeCell ref="FXF1:FXF2"/>
    <mergeCell ref="FXG1:FXG2"/>
    <mergeCell ref="FWV1:FWV2"/>
    <mergeCell ref="FWW1:FWW2"/>
    <mergeCell ref="FWX1:FWX2"/>
    <mergeCell ref="FWY1:FWY2"/>
    <mergeCell ref="FWZ1:FWZ2"/>
    <mergeCell ref="FXA1:FXA2"/>
    <mergeCell ref="FWP1:FWP2"/>
    <mergeCell ref="FWQ1:FWQ2"/>
    <mergeCell ref="FWR1:FWR2"/>
    <mergeCell ref="FWS1:FWS2"/>
    <mergeCell ref="FWT1:FWT2"/>
    <mergeCell ref="FWU1:FWU2"/>
    <mergeCell ref="FWJ1:FWJ2"/>
    <mergeCell ref="FWK1:FWK2"/>
    <mergeCell ref="FWL1:FWL2"/>
    <mergeCell ref="FWM1:FWM2"/>
    <mergeCell ref="FWN1:FWN2"/>
    <mergeCell ref="FWO1:FWO2"/>
    <mergeCell ref="FWD1:FWD2"/>
    <mergeCell ref="FWE1:FWE2"/>
    <mergeCell ref="FWF1:FWF2"/>
    <mergeCell ref="FWG1:FWG2"/>
    <mergeCell ref="FWH1:FWH2"/>
    <mergeCell ref="FWI1:FWI2"/>
    <mergeCell ref="FVX1:FVX2"/>
    <mergeCell ref="FVY1:FVY2"/>
    <mergeCell ref="FVZ1:FVZ2"/>
    <mergeCell ref="FWA1:FWA2"/>
    <mergeCell ref="FWB1:FWB2"/>
    <mergeCell ref="FWC1:FWC2"/>
    <mergeCell ref="FVR1:FVR2"/>
    <mergeCell ref="FVS1:FVS2"/>
    <mergeCell ref="FVT1:FVT2"/>
    <mergeCell ref="FVU1:FVU2"/>
    <mergeCell ref="FVV1:FVV2"/>
    <mergeCell ref="FVW1:FVW2"/>
    <mergeCell ref="FVL1:FVL2"/>
    <mergeCell ref="FVM1:FVM2"/>
    <mergeCell ref="FVN1:FVN2"/>
    <mergeCell ref="FVO1:FVO2"/>
    <mergeCell ref="FVP1:FVP2"/>
    <mergeCell ref="FVQ1:FVQ2"/>
    <mergeCell ref="FVF1:FVF2"/>
    <mergeCell ref="FVG1:FVG2"/>
    <mergeCell ref="FVH1:FVH2"/>
    <mergeCell ref="FVI1:FVI2"/>
    <mergeCell ref="FVJ1:FVJ2"/>
    <mergeCell ref="FVK1:FVK2"/>
    <mergeCell ref="FUZ1:FUZ2"/>
    <mergeCell ref="FVA1:FVA2"/>
    <mergeCell ref="FVB1:FVB2"/>
    <mergeCell ref="FVC1:FVC2"/>
    <mergeCell ref="FVD1:FVD2"/>
    <mergeCell ref="FVE1:FVE2"/>
    <mergeCell ref="FUT1:FUT2"/>
    <mergeCell ref="FUU1:FUU2"/>
    <mergeCell ref="FUV1:FUV2"/>
    <mergeCell ref="FUW1:FUW2"/>
    <mergeCell ref="FUX1:FUX2"/>
    <mergeCell ref="FUY1:FUY2"/>
    <mergeCell ref="FUN1:FUN2"/>
    <mergeCell ref="FUO1:FUO2"/>
    <mergeCell ref="FUP1:FUP2"/>
    <mergeCell ref="FUQ1:FUQ2"/>
    <mergeCell ref="FUR1:FUR2"/>
    <mergeCell ref="FUS1:FUS2"/>
    <mergeCell ref="FUH1:FUH2"/>
    <mergeCell ref="FUI1:FUI2"/>
    <mergeCell ref="FUJ1:FUJ2"/>
    <mergeCell ref="FUK1:FUK2"/>
    <mergeCell ref="FUL1:FUL2"/>
    <mergeCell ref="FUM1:FUM2"/>
    <mergeCell ref="FUB1:FUB2"/>
    <mergeCell ref="FUC1:FUC2"/>
    <mergeCell ref="FUD1:FUD2"/>
    <mergeCell ref="FUE1:FUE2"/>
    <mergeCell ref="FUF1:FUF2"/>
    <mergeCell ref="FUG1:FUG2"/>
    <mergeCell ref="FTV1:FTV2"/>
    <mergeCell ref="FTW1:FTW2"/>
    <mergeCell ref="FTX1:FTX2"/>
    <mergeCell ref="FTY1:FTY2"/>
    <mergeCell ref="FTZ1:FTZ2"/>
    <mergeCell ref="FUA1:FUA2"/>
    <mergeCell ref="FTP1:FTP2"/>
    <mergeCell ref="FTQ1:FTQ2"/>
    <mergeCell ref="FTR1:FTR2"/>
    <mergeCell ref="FTS1:FTS2"/>
    <mergeCell ref="FTT1:FTT2"/>
    <mergeCell ref="FTU1:FTU2"/>
    <mergeCell ref="FTJ1:FTJ2"/>
    <mergeCell ref="FTK1:FTK2"/>
    <mergeCell ref="FTL1:FTL2"/>
    <mergeCell ref="FTM1:FTM2"/>
    <mergeCell ref="FTN1:FTN2"/>
    <mergeCell ref="FTO1:FTO2"/>
    <mergeCell ref="FTD1:FTD2"/>
    <mergeCell ref="FTE1:FTE2"/>
    <mergeCell ref="FTF1:FTF2"/>
    <mergeCell ref="FTG1:FTG2"/>
    <mergeCell ref="FTH1:FTH2"/>
    <mergeCell ref="FTI1:FTI2"/>
    <mergeCell ref="FSX1:FSX2"/>
    <mergeCell ref="FSY1:FSY2"/>
    <mergeCell ref="FSZ1:FSZ2"/>
    <mergeCell ref="FTA1:FTA2"/>
    <mergeCell ref="FTB1:FTB2"/>
    <mergeCell ref="FTC1:FTC2"/>
    <mergeCell ref="FSR1:FSR2"/>
    <mergeCell ref="FSS1:FSS2"/>
    <mergeCell ref="FST1:FST2"/>
    <mergeCell ref="FSU1:FSU2"/>
    <mergeCell ref="FSV1:FSV2"/>
    <mergeCell ref="FSW1:FSW2"/>
    <mergeCell ref="FSL1:FSL2"/>
    <mergeCell ref="FSM1:FSM2"/>
    <mergeCell ref="FSN1:FSN2"/>
    <mergeCell ref="FSO1:FSO2"/>
    <mergeCell ref="FSP1:FSP2"/>
    <mergeCell ref="FSQ1:FSQ2"/>
    <mergeCell ref="FSF1:FSF2"/>
    <mergeCell ref="FSG1:FSG2"/>
    <mergeCell ref="FSH1:FSH2"/>
    <mergeCell ref="FSI1:FSI2"/>
    <mergeCell ref="FSJ1:FSJ2"/>
    <mergeCell ref="FSK1:FSK2"/>
    <mergeCell ref="FRZ1:FRZ2"/>
    <mergeCell ref="FSA1:FSA2"/>
    <mergeCell ref="FSB1:FSB2"/>
    <mergeCell ref="FSC1:FSC2"/>
    <mergeCell ref="FSD1:FSD2"/>
    <mergeCell ref="FSE1:FSE2"/>
    <mergeCell ref="FRT1:FRT2"/>
    <mergeCell ref="FRU1:FRU2"/>
    <mergeCell ref="FRV1:FRV2"/>
    <mergeCell ref="FRW1:FRW2"/>
    <mergeCell ref="FRX1:FRX2"/>
    <mergeCell ref="FRY1:FRY2"/>
    <mergeCell ref="FRN1:FRN2"/>
    <mergeCell ref="FRO1:FRO2"/>
    <mergeCell ref="FRP1:FRP2"/>
    <mergeCell ref="FRQ1:FRQ2"/>
    <mergeCell ref="FRR1:FRR2"/>
    <mergeCell ref="FRS1:FRS2"/>
    <mergeCell ref="FRH1:FRH2"/>
    <mergeCell ref="FRI1:FRI2"/>
    <mergeCell ref="FRJ1:FRJ2"/>
    <mergeCell ref="FRK1:FRK2"/>
    <mergeCell ref="FRL1:FRL2"/>
    <mergeCell ref="FRM1:FRM2"/>
    <mergeCell ref="FRB1:FRB2"/>
    <mergeCell ref="FRC1:FRC2"/>
    <mergeCell ref="FRD1:FRD2"/>
    <mergeCell ref="FRE1:FRE2"/>
    <mergeCell ref="FRF1:FRF2"/>
    <mergeCell ref="FRG1:FRG2"/>
    <mergeCell ref="FQV1:FQV2"/>
    <mergeCell ref="FQW1:FQW2"/>
    <mergeCell ref="FQX1:FQX2"/>
    <mergeCell ref="FQY1:FQY2"/>
    <mergeCell ref="FQZ1:FQZ2"/>
    <mergeCell ref="FRA1:FRA2"/>
    <mergeCell ref="FQP1:FQP2"/>
    <mergeCell ref="FQQ1:FQQ2"/>
    <mergeCell ref="FQR1:FQR2"/>
    <mergeCell ref="FQS1:FQS2"/>
    <mergeCell ref="FQT1:FQT2"/>
    <mergeCell ref="FQU1:FQU2"/>
    <mergeCell ref="FQJ1:FQJ2"/>
    <mergeCell ref="FQK1:FQK2"/>
    <mergeCell ref="FQL1:FQL2"/>
    <mergeCell ref="FQM1:FQM2"/>
    <mergeCell ref="FQN1:FQN2"/>
    <mergeCell ref="FQO1:FQO2"/>
    <mergeCell ref="FQD1:FQD2"/>
    <mergeCell ref="FQE1:FQE2"/>
    <mergeCell ref="FQF1:FQF2"/>
    <mergeCell ref="FQG1:FQG2"/>
    <mergeCell ref="FQH1:FQH2"/>
    <mergeCell ref="FQI1:FQI2"/>
    <mergeCell ref="FPX1:FPX2"/>
    <mergeCell ref="FPY1:FPY2"/>
    <mergeCell ref="FPZ1:FPZ2"/>
    <mergeCell ref="FQA1:FQA2"/>
    <mergeCell ref="FQB1:FQB2"/>
    <mergeCell ref="FQC1:FQC2"/>
    <mergeCell ref="FPR1:FPR2"/>
    <mergeCell ref="FPS1:FPS2"/>
    <mergeCell ref="FPT1:FPT2"/>
    <mergeCell ref="FPU1:FPU2"/>
    <mergeCell ref="FPV1:FPV2"/>
    <mergeCell ref="FPW1:FPW2"/>
    <mergeCell ref="FPL1:FPL2"/>
    <mergeCell ref="FPM1:FPM2"/>
    <mergeCell ref="FPN1:FPN2"/>
    <mergeCell ref="FPO1:FPO2"/>
    <mergeCell ref="FPP1:FPP2"/>
    <mergeCell ref="FPQ1:FPQ2"/>
    <mergeCell ref="FPF1:FPF2"/>
    <mergeCell ref="FPG1:FPG2"/>
    <mergeCell ref="FPH1:FPH2"/>
    <mergeCell ref="FPI1:FPI2"/>
    <mergeCell ref="FPJ1:FPJ2"/>
    <mergeCell ref="FPK1:FPK2"/>
    <mergeCell ref="FOZ1:FOZ2"/>
    <mergeCell ref="FPA1:FPA2"/>
    <mergeCell ref="FPB1:FPB2"/>
    <mergeCell ref="FPC1:FPC2"/>
    <mergeCell ref="FPD1:FPD2"/>
    <mergeCell ref="FPE1:FPE2"/>
    <mergeCell ref="FOT1:FOT2"/>
    <mergeCell ref="FOU1:FOU2"/>
    <mergeCell ref="FOV1:FOV2"/>
    <mergeCell ref="FOW1:FOW2"/>
    <mergeCell ref="FOX1:FOX2"/>
    <mergeCell ref="FOY1:FOY2"/>
    <mergeCell ref="FON1:FON2"/>
    <mergeCell ref="FOO1:FOO2"/>
    <mergeCell ref="FOP1:FOP2"/>
    <mergeCell ref="FOQ1:FOQ2"/>
    <mergeCell ref="FOR1:FOR2"/>
    <mergeCell ref="FOS1:FOS2"/>
    <mergeCell ref="FOH1:FOH2"/>
    <mergeCell ref="FOI1:FOI2"/>
    <mergeCell ref="FOJ1:FOJ2"/>
    <mergeCell ref="FOK1:FOK2"/>
    <mergeCell ref="FOL1:FOL2"/>
    <mergeCell ref="FOM1:FOM2"/>
    <mergeCell ref="FOB1:FOB2"/>
    <mergeCell ref="FOC1:FOC2"/>
    <mergeCell ref="FOD1:FOD2"/>
    <mergeCell ref="FOE1:FOE2"/>
    <mergeCell ref="FOF1:FOF2"/>
    <mergeCell ref="FOG1:FOG2"/>
    <mergeCell ref="FNV1:FNV2"/>
    <mergeCell ref="FNW1:FNW2"/>
    <mergeCell ref="FNX1:FNX2"/>
    <mergeCell ref="FNY1:FNY2"/>
    <mergeCell ref="FNZ1:FNZ2"/>
    <mergeCell ref="FOA1:FOA2"/>
    <mergeCell ref="FNP1:FNP2"/>
    <mergeCell ref="FNQ1:FNQ2"/>
    <mergeCell ref="FNR1:FNR2"/>
    <mergeCell ref="FNS1:FNS2"/>
    <mergeCell ref="FNT1:FNT2"/>
    <mergeCell ref="FNU1:FNU2"/>
    <mergeCell ref="FNJ1:FNJ2"/>
    <mergeCell ref="FNK1:FNK2"/>
    <mergeCell ref="FNL1:FNL2"/>
    <mergeCell ref="FNM1:FNM2"/>
    <mergeCell ref="FNN1:FNN2"/>
    <mergeCell ref="FNO1:FNO2"/>
    <mergeCell ref="FND1:FND2"/>
    <mergeCell ref="FNE1:FNE2"/>
    <mergeCell ref="FNF1:FNF2"/>
    <mergeCell ref="FNG1:FNG2"/>
    <mergeCell ref="FNH1:FNH2"/>
    <mergeCell ref="FNI1:FNI2"/>
    <mergeCell ref="FMX1:FMX2"/>
    <mergeCell ref="FMY1:FMY2"/>
    <mergeCell ref="FMZ1:FMZ2"/>
    <mergeCell ref="FNA1:FNA2"/>
    <mergeCell ref="FNB1:FNB2"/>
    <mergeCell ref="FNC1:FNC2"/>
    <mergeCell ref="FMR1:FMR2"/>
    <mergeCell ref="FMS1:FMS2"/>
    <mergeCell ref="FMT1:FMT2"/>
    <mergeCell ref="FMU1:FMU2"/>
    <mergeCell ref="FMV1:FMV2"/>
    <mergeCell ref="FMW1:FMW2"/>
    <mergeCell ref="FML1:FML2"/>
    <mergeCell ref="FMM1:FMM2"/>
    <mergeCell ref="FMN1:FMN2"/>
    <mergeCell ref="FMO1:FMO2"/>
    <mergeCell ref="FMP1:FMP2"/>
    <mergeCell ref="FMQ1:FMQ2"/>
    <mergeCell ref="FMF1:FMF2"/>
    <mergeCell ref="FMG1:FMG2"/>
    <mergeCell ref="FMH1:FMH2"/>
    <mergeCell ref="FMI1:FMI2"/>
    <mergeCell ref="FMJ1:FMJ2"/>
    <mergeCell ref="FMK1:FMK2"/>
    <mergeCell ref="FLZ1:FLZ2"/>
    <mergeCell ref="FMA1:FMA2"/>
    <mergeCell ref="FMB1:FMB2"/>
    <mergeCell ref="FMC1:FMC2"/>
    <mergeCell ref="FMD1:FMD2"/>
    <mergeCell ref="FME1:FME2"/>
    <mergeCell ref="FLT1:FLT2"/>
    <mergeCell ref="FLU1:FLU2"/>
    <mergeCell ref="FLV1:FLV2"/>
    <mergeCell ref="FLW1:FLW2"/>
    <mergeCell ref="FLX1:FLX2"/>
    <mergeCell ref="FLY1:FLY2"/>
    <mergeCell ref="FLN1:FLN2"/>
    <mergeCell ref="FLO1:FLO2"/>
    <mergeCell ref="FLP1:FLP2"/>
    <mergeCell ref="FLQ1:FLQ2"/>
    <mergeCell ref="FLR1:FLR2"/>
    <mergeCell ref="FLS1:FLS2"/>
    <mergeCell ref="FLH1:FLH2"/>
    <mergeCell ref="FLI1:FLI2"/>
    <mergeCell ref="FLJ1:FLJ2"/>
    <mergeCell ref="FLK1:FLK2"/>
    <mergeCell ref="FLL1:FLL2"/>
    <mergeCell ref="FLM1:FLM2"/>
    <mergeCell ref="FLB1:FLB2"/>
    <mergeCell ref="FLC1:FLC2"/>
    <mergeCell ref="FLD1:FLD2"/>
    <mergeCell ref="FLE1:FLE2"/>
    <mergeCell ref="FLF1:FLF2"/>
    <mergeCell ref="FLG1:FLG2"/>
    <mergeCell ref="FKV1:FKV2"/>
    <mergeCell ref="FKW1:FKW2"/>
    <mergeCell ref="FKX1:FKX2"/>
    <mergeCell ref="FKY1:FKY2"/>
    <mergeCell ref="FKZ1:FKZ2"/>
    <mergeCell ref="FLA1:FLA2"/>
    <mergeCell ref="FKP1:FKP2"/>
    <mergeCell ref="FKQ1:FKQ2"/>
    <mergeCell ref="FKR1:FKR2"/>
    <mergeCell ref="FKS1:FKS2"/>
    <mergeCell ref="FKT1:FKT2"/>
    <mergeCell ref="FKU1:FKU2"/>
    <mergeCell ref="FKJ1:FKJ2"/>
    <mergeCell ref="FKK1:FKK2"/>
    <mergeCell ref="FKL1:FKL2"/>
    <mergeCell ref="FKM1:FKM2"/>
    <mergeCell ref="FKN1:FKN2"/>
    <mergeCell ref="FKO1:FKO2"/>
    <mergeCell ref="FKD1:FKD2"/>
    <mergeCell ref="FKE1:FKE2"/>
    <mergeCell ref="FKF1:FKF2"/>
    <mergeCell ref="FKG1:FKG2"/>
    <mergeCell ref="FKH1:FKH2"/>
    <mergeCell ref="FKI1:FKI2"/>
    <mergeCell ref="FJX1:FJX2"/>
    <mergeCell ref="FJY1:FJY2"/>
    <mergeCell ref="FJZ1:FJZ2"/>
    <mergeCell ref="FKA1:FKA2"/>
    <mergeCell ref="FKB1:FKB2"/>
    <mergeCell ref="FKC1:FKC2"/>
    <mergeCell ref="FJR1:FJR2"/>
    <mergeCell ref="FJS1:FJS2"/>
    <mergeCell ref="FJT1:FJT2"/>
    <mergeCell ref="FJU1:FJU2"/>
    <mergeCell ref="FJV1:FJV2"/>
    <mergeCell ref="FJW1:FJW2"/>
    <mergeCell ref="FJL1:FJL2"/>
    <mergeCell ref="FJM1:FJM2"/>
    <mergeCell ref="FJN1:FJN2"/>
    <mergeCell ref="FJO1:FJO2"/>
    <mergeCell ref="FJP1:FJP2"/>
    <mergeCell ref="FJQ1:FJQ2"/>
    <mergeCell ref="FJF1:FJF2"/>
    <mergeCell ref="FJG1:FJG2"/>
    <mergeCell ref="FJH1:FJH2"/>
    <mergeCell ref="FJI1:FJI2"/>
    <mergeCell ref="FJJ1:FJJ2"/>
    <mergeCell ref="FJK1:FJK2"/>
    <mergeCell ref="FIZ1:FIZ2"/>
    <mergeCell ref="FJA1:FJA2"/>
    <mergeCell ref="FJB1:FJB2"/>
    <mergeCell ref="FJC1:FJC2"/>
    <mergeCell ref="FJD1:FJD2"/>
    <mergeCell ref="FJE1:FJE2"/>
    <mergeCell ref="FIT1:FIT2"/>
    <mergeCell ref="FIU1:FIU2"/>
    <mergeCell ref="FIV1:FIV2"/>
    <mergeCell ref="FIW1:FIW2"/>
    <mergeCell ref="FIX1:FIX2"/>
    <mergeCell ref="FIY1:FIY2"/>
    <mergeCell ref="FIN1:FIN2"/>
    <mergeCell ref="FIO1:FIO2"/>
    <mergeCell ref="FIP1:FIP2"/>
    <mergeCell ref="FIQ1:FIQ2"/>
    <mergeCell ref="FIR1:FIR2"/>
    <mergeCell ref="FIS1:FIS2"/>
    <mergeCell ref="FIH1:FIH2"/>
    <mergeCell ref="FII1:FII2"/>
    <mergeCell ref="FIJ1:FIJ2"/>
    <mergeCell ref="FIK1:FIK2"/>
    <mergeCell ref="FIL1:FIL2"/>
    <mergeCell ref="FIM1:FIM2"/>
    <mergeCell ref="FIB1:FIB2"/>
    <mergeCell ref="FIC1:FIC2"/>
    <mergeCell ref="FID1:FID2"/>
    <mergeCell ref="FIE1:FIE2"/>
    <mergeCell ref="FIF1:FIF2"/>
    <mergeCell ref="FIG1:FIG2"/>
    <mergeCell ref="FHV1:FHV2"/>
    <mergeCell ref="FHW1:FHW2"/>
    <mergeCell ref="FHX1:FHX2"/>
    <mergeCell ref="FHY1:FHY2"/>
    <mergeCell ref="FHZ1:FHZ2"/>
    <mergeCell ref="FIA1:FIA2"/>
    <mergeCell ref="FHP1:FHP2"/>
    <mergeCell ref="FHQ1:FHQ2"/>
    <mergeCell ref="FHR1:FHR2"/>
    <mergeCell ref="FHS1:FHS2"/>
    <mergeCell ref="FHT1:FHT2"/>
    <mergeCell ref="FHU1:FHU2"/>
    <mergeCell ref="FHJ1:FHJ2"/>
    <mergeCell ref="FHK1:FHK2"/>
    <mergeCell ref="FHL1:FHL2"/>
    <mergeCell ref="FHM1:FHM2"/>
    <mergeCell ref="FHN1:FHN2"/>
    <mergeCell ref="FHO1:FHO2"/>
    <mergeCell ref="FHD1:FHD2"/>
    <mergeCell ref="FHE1:FHE2"/>
    <mergeCell ref="FHF1:FHF2"/>
    <mergeCell ref="FHG1:FHG2"/>
    <mergeCell ref="FHH1:FHH2"/>
    <mergeCell ref="FHI1:FHI2"/>
    <mergeCell ref="FGX1:FGX2"/>
    <mergeCell ref="FGY1:FGY2"/>
    <mergeCell ref="FGZ1:FGZ2"/>
    <mergeCell ref="FHA1:FHA2"/>
    <mergeCell ref="FHB1:FHB2"/>
    <mergeCell ref="FHC1:FHC2"/>
    <mergeCell ref="FGR1:FGR2"/>
    <mergeCell ref="FGS1:FGS2"/>
    <mergeCell ref="FGT1:FGT2"/>
    <mergeCell ref="FGU1:FGU2"/>
    <mergeCell ref="FGV1:FGV2"/>
    <mergeCell ref="FGW1:FGW2"/>
    <mergeCell ref="FGL1:FGL2"/>
    <mergeCell ref="FGM1:FGM2"/>
    <mergeCell ref="FGN1:FGN2"/>
    <mergeCell ref="FGO1:FGO2"/>
    <mergeCell ref="FGP1:FGP2"/>
    <mergeCell ref="FGQ1:FGQ2"/>
    <mergeCell ref="FGF1:FGF2"/>
    <mergeCell ref="FGG1:FGG2"/>
    <mergeCell ref="FGH1:FGH2"/>
    <mergeCell ref="FGI1:FGI2"/>
    <mergeCell ref="FGJ1:FGJ2"/>
    <mergeCell ref="FGK1:FGK2"/>
    <mergeCell ref="FFZ1:FFZ2"/>
    <mergeCell ref="FGA1:FGA2"/>
    <mergeCell ref="FGB1:FGB2"/>
    <mergeCell ref="FGC1:FGC2"/>
    <mergeCell ref="FGD1:FGD2"/>
    <mergeCell ref="FGE1:FGE2"/>
    <mergeCell ref="FFT1:FFT2"/>
    <mergeCell ref="FFU1:FFU2"/>
    <mergeCell ref="FFV1:FFV2"/>
    <mergeCell ref="FFW1:FFW2"/>
    <mergeCell ref="FFX1:FFX2"/>
    <mergeCell ref="FFY1:FFY2"/>
    <mergeCell ref="FFN1:FFN2"/>
    <mergeCell ref="FFO1:FFO2"/>
    <mergeCell ref="FFP1:FFP2"/>
    <mergeCell ref="FFQ1:FFQ2"/>
    <mergeCell ref="FFR1:FFR2"/>
    <mergeCell ref="FFS1:FFS2"/>
    <mergeCell ref="FFH1:FFH2"/>
    <mergeCell ref="FFI1:FFI2"/>
    <mergeCell ref="FFJ1:FFJ2"/>
    <mergeCell ref="FFK1:FFK2"/>
    <mergeCell ref="FFL1:FFL2"/>
    <mergeCell ref="FFM1:FFM2"/>
    <mergeCell ref="FFB1:FFB2"/>
    <mergeCell ref="FFC1:FFC2"/>
    <mergeCell ref="FFD1:FFD2"/>
    <mergeCell ref="FFE1:FFE2"/>
    <mergeCell ref="FFF1:FFF2"/>
    <mergeCell ref="FFG1:FFG2"/>
    <mergeCell ref="FEV1:FEV2"/>
    <mergeCell ref="FEW1:FEW2"/>
    <mergeCell ref="FEX1:FEX2"/>
    <mergeCell ref="FEY1:FEY2"/>
    <mergeCell ref="FEZ1:FEZ2"/>
    <mergeCell ref="FFA1:FFA2"/>
    <mergeCell ref="FEP1:FEP2"/>
    <mergeCell ref="FEQ1:FEQ2"/>
    <mergeCell ref="FER1:FER2"/>
    <mergeCell ref="FES1:FES2"/>
    <mergeCell ref="FET1:FET2"/>
    <mergeCell ref="FEU1:FEU2"/>
    <mergeCell ref="FEJ1:FEJ2"/>
    <mergeCell ref="FEK1:FEK2"/>
    <mergeCell ref="FEL1:FEL2"/>
    <mergeCell ref="FEM1:FEM2"/>
    <mergeCell ref="FEN1:FEN2"/>
    <mergeCell ref="FEO1:FEO2"/>
    <mergeCell ref="FED1:FED2"/>
    <mergeCell ref="FEE1:FEE2"/>
    <mergeCell ref="FEF1:FEF2"/>
    <mergeCell ref="FEG1:FEG2"/>
    <mergeCell ref="FEH1:FEH2"/>
    <mergeCell ref="FEI1:FEI2"/>
    <mergeCell ref="FDX1:FDX2"/>
    <mergeCell ref="FDY1:FDY2"/>
    <mergeCell ref="FDZ1:FDZ2"/>
    <mergeCell ref="FEA1:FEA2"/>
    <mergeCell ref="FEB1:FEB2"/>
    <mergeCell ref="FEC1:FEC2"/>
    <mergeCell ref="FDR1:FDR2"/>
    <mergeCell ref="FDS1:FDS2"/>
    <mergeCell ref="FDT1:FDT2"/>
    <mergeCell ref="FDU1:FDU2"/>
    <mergeCell ref="FDV1:FDV2"/>
    <mergeCell ref="FDW1:FDW2"/>
    <mergeCell ref="FDL1:FDL2"/>
    <mergeCell ref="FDM1:FDM2"/>
    <mergeCell ref="FDN1:FDN2"/>
    <mergeCell ref="FDO1:FDO2"/>
    <mergeCell ref="FDP1:FDP2"/>
    <mergeCell ref="FDQ1:FDQ2"/>
    <mergeCell ref="FDF1:FDF2"/>
    <mergeCell ref="FDG1:FDG2"/>
    <mergeCell ref="FDH1:FDH2"/>
    <mergeCell ref="FDI1:FDI2"/>
    <mergeCell ref="FDJ1:FDJ2"/>
    <mergeCell ref="FDK1:FDK2"/>
    <mergeCell ref="FCZ1:FCZ2"/>
    <mergeCell ref="FDA1:FDA2"/>
    <mergeCell ref="FDB1:FDB2"/>
    <mergeCell ref="FDC1:FDC2"/>
    <mergeCell ref="FDD1:FDD2"/>
    <mergeCell ref="FDE1:FDE2"/>
    <mergeCell ref="FCT1:FCT2"/>
    <mergeCell ref="FCU1:FCU2"/>
    <mergeCell ref="FCV1:FCV2"/>
    <mergeCell ref="FCW1:FCW2"/>
    <mergeCell ref="FCX1:FCX2"/>
    <mergeCell ref="FCY1:FCY2"/>
    <mergeCell ref="FCN1:FCN2"/>
    <mergeCell ref="FCO1:FCO2"/>
    <mergeCell ref="FCP1:FCP2"/>
    <mergeCell ref="FCQ1:FCQ2"/>
    <mergeCell ref="FCR1:FCR2"/>
    <mergeCell ref="FCS1:FCS2"/>
    <mergeCell ref="FCH1:FCH2"/>
    <mergeCell ref="FCI1:FCI2"/>
    <mergeCell ref="FCJ1:FCJ2"/>
    <mergeCell ref="FCK1:FCK2"/>
    <mergeCell ref="FCL1:FCL2"/>
    <mergeCell ref="FCM1:FCM2"/>
    <mergeCell ref="FCB1:FCB2"/>
    <mergeCell ref="FCC1:FCC2"/>
    <mergeCell ref="FCD1:FCD2"/>
    <mergeCell ref="FCE1:FCE2"/>
    <mergeCell ref="FCF1:FCF2"/>
    <mergeCell ref="FCG1:FCG2"/>
    <mergeCell ref="FBV1:FBV2"/>
    <mergeCell ref="FBW1:FBW2"/>
    <mergeCell ref="FBX1:FBX2"/>
    <mergeCell ref="FBY1:FBY2"/>
    <mergeCell ref="FBZ1:FBZ2"/>
    <mergeCell ref="FCA1:FCA2"/>
    <mergeCell ref="FBP1:FBP2"/>
    <mergeCell ref="FBQ1:FBQ2"/>
    <mergeCell ref="FBR1:FBR2"/>
    <mergeCell ref="FBS1:FBS2"/>
    <mergeCell ref="FBT1:FBT2"/>
    <mergeCell ref="FBU1:FBU2"/>
    <mergeCell ref="FBJ1:FBJ2"/>
    <mergeCell ref="FBK1:FBK2"/>
    <mergeCell ref="FBL1:FBL2"/>
    <mergeCell ref="FBM1:FBM2"/>
    <mergeCell ref="FBN1:FBN2"/>
    <mergeCell ref="FBO1:FBO2"/>
    <mergeCell ref="FBD1:FBD2"/>
    <mergeCell ref="FBE1:FBE2"/>
    <mergeCell ref="FBF1:FBF2"/>
    <mergeCell ref="FBG1:FBG2"/>
    <mergeCell ref="FBH1:FBH2"/>
    <mergeCell ref="FBI1:FBI2"/>
    <mergeCell ref="FAX1:FAX2"/>
    <mergeCell ref="FAY1:FAY2"/>
    <mergeCell ref="FAZ1:FAZ2"/>
    <mergeCell ref="FBA1:FBA2"/>
    <mergeCell ref="FBB1:FBB2"/>
    <mergeCell ref="FBC1:FBC2"/>
    <mergeCell ref="FAR1:FAR2"/>
    <mergeCell ref="FAS1:FAS2"/>
    <mergeCell ref="FAT1:FAT2"/>
    <mergeCell ref="FAU1:FAU2"/>
    <mergeCell ref="FAV1:FAV2"/>
    <mergeCell ref="FAW1:FAW2"/>
    <mergeCell ref="FAL1:FAL2"/>
    <mergeCell ref="FAM1:FAM2"/>
    <mergeCell ref="FAN1:FAN2"/>
    <mergeCell ref="FAO1:FAO2"/>
    <mergeCell ref="FAP1:FAP2"/>
    <mergeCell ref="FAQ1:FAQ2"/>
    <mergeCell ref="FAF1:FAF2"/>
    <mergeCell ref="FAG1:FAG2"/>
    <mergeCell ref="FAH1:FAH2"/>
    <mergeCell ref="FAI1:FAI2"/>
    <mergeCell ref="FAJ1:FAJ2"/>
    <mergeCell ref="FAK1:FAK2"/>
    <mergeCell ref="EZZ1:EZZ2"/>
    <mergeCell ref="FAA1:FAA2"/>
    <mergeCell ref="FAB1:FAB2"/>
    <mergeCell ref="FAC1:FAC2"/>
    <mergeCell ref="FAD1:FAD2"/>
    <mergeCell ref="FAE1:FAE2"/>
    <mergeCell ref="EZT1:EZT2"/>
    <mergeCell ref="EZU1:EZU2"/>
    <mergeCell ref="EZV1:EZV2"/>
    <mergeCell ref="EZW1:EZW2"/>
    <mergeCell ref="EZX1:EZX2"/>
    <mergeCell ref="EZY1:EZY2"/>
    <mergeCell ref="EZN1:EZN2"/>
    <mergeCell ref="EZO1:EZO2"/>
    <mergeCell ref="EZP1:EZP2"/>
    <mergeCell ref="EZQ1:EZQ2"/>
    <mergeCell ref="EZR1:EZR2"/>
    <mergeCell ref="EZS1:EZS2"/>
    <mergeCell ref="EZH1:EZH2"/>
    <mergeCell ref="EZI1:EZI2"/>
    <mergeCell ref="EZJ1:EZJ2"/>
    <mergeCell ref="EZK1:EZK2"/>
    <mergeCell ref="EZL1:EZL2"/>
    <mergeCell ref="EZM1:EZM2"/>
    <mergeCell ref="EZB1:EZB2"/>
    <mergeCell ref="EZC1:EZC2"/>
    <mergeCell ref="EZD1:EZD2"/>
    <mergeCell ref="EZE1:EZE2"/>
    <mergeCell ref="EZF1:EZF2"/>
    <mergeCell ref="EZG1:EZG2"/>
    <mergeCell ref="EYV1:EYV2"/>
    <mergeCell ref="EYW1:EYW2"/>
    <mergeCell ref="EYX1:EYX2"/>
    <mergeCell ref="EYY1:EYY2"/>
    <mergeCell ref="EYZ1:EYZ2"/>
    <mergeCell ref="EZA1:EZA2"/>
    <mergeCell ref="EYP1:EYP2"/>
    <mergeCell ref="EYQ1:EYQ2"/>
    <mergeCell ref="EYR1:EYR2"/>
    <mergeCell ref="EYS1:EYS2"/>
    <mergeCell ref="EYT1:EYT2"/>
    <mergeCell ref="EYU1:EYU2"/>
    <mergeCell ref="EYJ1:EYJ2"/>
    <mergeCell ref="EYK1:EYK2"/>
    <mergeCell ref="EYL1:EYL2"/>
    <mergeCell ref="EYM1:EYM2"/>
    <mergeCell ref="EYN1:EYN2"/>
    <mergeCell ref="EYO1:EYO2"/>
    <mergeCell ref="EYD1:EYD2"/>
    <mergeCell ref="EYE1:EYE2"/>
    <mergeCell ref="EYF1:EYF2"/>
    <mergeCell ref="EYG1:EYG2"/>
    <mergeCell ref="EYH1:EYH2"/>
    <mergeCell ref="EYI1:EYI2"/>
    <mergeCell ref="EXX1:EXX2"/>
    <mergeCell ref="EXY1:EXY2"/>
    <mergeCell ref="EXZ1:EXZ2"/>
    <mergeCell ref="EYA1:EYA2"/>
    <mergeCell ref="EYB1:EYB2"/>
    <mergeCell ref="EYC1:EYC2"/>
    <mergeCell ref="EXR1:EXR2"/>
    <mergeCell ref="EXS1:EXS2"/>
    <mergeCell ref="EXT1:EXT2"/>
    <mergeCell ref="EXU1:EXU2"/>
    <mergeCell ref="EXV1:EXV2"/>
    <mergeCell ref="EXW1:EXW2"/>
    <mergeCell ref="EXL1:EXL2"/>
    <mergeCell ref="EXM1:EXM2"/>
    <mergeCell ref="EXN1:EXN2"/>
    <mergeCell ref="EXO1:EXO2"/>
    <mergeCell ref="EXP1:EXP2"/>
    <mergeCell ref="EXQ1:EXQ2"/>
    <mergeCell ref="EXF1:EXF2"/>
    <mergeCell ref="EXG1:EXG2"/>
    <mergeCell ref="EXH1:EXH2"/>
    <mergeCell ref="EXI1:EXI2"/>
    <mergeCell ref="EXJ1:EXJ2"/>
    <mergeCell ref="EXK1:EXK2"/>
    <mergeCell ref="EWZ1:EWZ2"/>
    <mergeCell ref="EXA1:EXA2"/>
    <mergeCell ref="EXB1:EXB2"/>
    <mergeCell ref="EXC1:EXC2"/>
    <mergeCell ref="EXD1:EXD2"/>
    <mergeCell ref="EXE1:EXE2"/>
    <mergeCell ref="EWT1:EWT2"/>
    <mergeCell ref="EWU1:EWU2"/>
    <mergeCell ref="EWV1:EWV2"/>
    <mergeCell ref="EWW1:EWW2"/>
    <mergeCell ref="EWX1:EWX2"/>
    <mergeCell ref="EWY1:EWY2"/>
    <mergeCell ref="EWN1:EWN2"/>
    <mergeCell ref="EWO1:EWO2"/>
    <mergeCell ref="EWP1:EWP2"/>
    <mergeCell ref="EWQ1:EWQ2"/>
    <mergeCell ref="EWR1:EWR2"/>
    <mergeCell ref="EWS1:EWS2"/>
    <mergeCell ref="EWH1:EWH2"/>
    <mergeCell ref="EWI1:EWI2"/>
    <mergeCell ref="EWJ1:EWJ2"/>
    <mergeCell ref="EWK1:EWK2"/>
    <mergeCell ref="EWL1:EWL2"/>
    <mergeCell ref="EWM1:EWM2"/>
    <mergeCell ref="EWB1:EWB2"/>
    <mergeCell ref="EWC1:EWC2"/>
    <mergeCell ref="EWD1:EWD2"/>
    <mergeCell ref="EWE1:EWE2"/>
    <mergeCell ref="EWF1:EWF2"/>
    <mergeCell ref="EWG1:EWG2"/>
    <mergeCell ref="EVV1:EVV2"/>
    <mergeCell ref="EVW1:EVW2"/>
    <mergeCell ref="EVX1:EVX2"/>
    <mergeCell ref="EVY1:EVY2"/>
    <mergeCell ref="EVZ1:EVZ2"/>
    <mergeCell ref="EWA1:EWA2"/>
    <mergeCell ref="EVP1:EVP2"/>
    <mergeCell ref="EVQ1:EVQ2"/>
    <mergeCell ref="EVR1:EVR2"/>
    <mergeCell ref="EVS1:EVS2"/>
    <mergeCell ref="EVT1:EVT2"/>
    <mergeCell ref="EVU1:EVU2"/>
    <mergeCell ref="EVJ1:EVJ2"/>
    <mergeCell ref="EVK1:EVK2"/>
    <mergeCell ref="EVL1:EVL2"/>
    <mergeCell ref="EVM1:EVM2"/>
    <mergeCell ref="EVN1:EVN2"/>
    <mergeCell ref="EVO1:EVO2"/>
    <mergeCell ref="EVD1:EVD2"/>
    <mergeCell ref="EVE1:EVE2"/>
    <mergeCell ref="EVF1:EVF2"/>
    <mergeCell ref="EVG1:EVG2"/>
    <mergeCell ref="EVH1:EVH2"/>
    <mergeCell ref="EVI1:EVI2"/>
    <mergeCell ref="EUX1:EUX2"/>
    <mergeCell ref="EUY1:EUY2"/>
    <mergeCell ref="EUZ1:EUZ2"/>
    <mergeCell ref="EVA1:EVA2"/>
    <mergeCell ref="EVB1:EVB2"/>
    <mergeCell ref="EVC1:EVC2"/>
    <mergeCell ref="EUR1:EUR2"/>
    <mergeCell ref="EUS1:EUS2"/>
    <mergeCell ref="EUT1:EUT2"/>
    <mergeCell ref="EUU1:EUU2"/>
    <mergeCell ref="EUV1:EUV2"/>
    <mergeCell ref="EUW1:EUW2"/>
    <mergeCell ref="EUL1:EUL2"/>
    <mergeCell ref="EUM1:EUM2"/>
    <mergeCell ref="EUN1:EUN2"/>
    <mergeCell ref="EUO1:EUO2"/>
    <mergeCell ref="EUP1:EUP2"/>
    <mergeCell ref="EUQ1:EUQ2"/>
    <mergeCell ref="EUF1:EUF2"/>
    <mergeCell ref="EUG1:EUG2"/>
    <mergeCell ref="EUH1:EUH2"/>
    <mergeCell ref="EUI1:EUI2"/>
    <mergeCell ref="EUJ1:EUJ2"/>
    <mergeCell ref="EUK1:EUK2"/>
    <mergeCell ref="ETZ1:ETZ2"/>
    <mergeCell ref="EUA1:EUA2"/>
    <mergeCell ref="EUB1:EUB2"/>
    <mergeCell ref="EUC1:EUC2"/>
    <mergeCell ref="EUD1:EUD2"/>
    <mergeCell ref="EUE1:EUE2"/>
    <mergeCell ref="ETT1:ETT2"/>
    <mergeCell ref="ETU1:ETU2"/>
    <mergeCell ref="ETV1:ETV2"/>
    <mergeCell ref="ETW1:ETW2"/>
    <mergeCell ref="ETX1:ETX2"/>
    <mergeCell ref="ETY1:ETY2"/>
    <mergeCell ref="ETN1:ETN2"/>
    <mergeCell ref="ETO1:ETO2"/>
    <mergeCell ref="ETP1:ETP2"/>
    <mergeCell ref="ETQ1:ETQ2"/>
    <mergeCell ref="ETR1:ETR2"/>
    <mergeCell ref="ETS1:ETS2"/>
    <mergeCell ref="ETH1:ETH2"/>
    <mergeCell ref="ETI1:ETI2"/>
    <mergeCell ref="ETJ1:ETJ2"/>
    <mergeCell ref="ETK1:ETK2"/>
    <mergeCell ref="ETL1:ETL2"/>
    <mergeCell ref="ETM1:ETM2"/>
    <mergeCell ref="ETB1:ETB2"/>
    <mergeCell ref="ETC1:ETC2"/>
    <mergeCell ref="ETD1:ETD2"/>
    <mergeCell ref="ETE1:ETE2"/>
    <mergeCell ref="ETF1:ETF2"/>
    <mergeCell ref="ETG1:ETG2"/>
    <mergeCell ref="ESV1:ESV2"/>
    <mergeCell ref="ESW1:ESW2"/>
    <mergeCell ref="ESX1:ESX2"/>
    <mergeCell ref="ESY1:ESY2"/>
    <mergeCell ref="ESZ1:ESZ2"/>
    <mergeCell ref="ETA1:ETA2"/>
    <mergeCell ref="ESP1:ESP2"/>
    <mergeCell ref="ESQ1:ESQ2"/>
    <mergeCell ref="ESR1:ESR2"/>
    <mergeCell ref="ESS1:ESS2"/>
    <mergeCell ref="EST1:EST2"/>
    <mergeCell ref="ESU1:ESU2"/>
    <mergeCell ref="ESJ1:ESJ2"/>
    <mergeCell ref="ESK1:ESK2"/>
    <mergeCell ref="ESL1:ESL2"/>
    <mergeCell ref="ESM1:ESM2"/>
    <mergeCell ref="ESN1:ESN2"/>
    <mergeCell ref="ESO1:ESO2"/>
    <mergeCell ref="ESD1:ESD2"/>
    <mergeCell ref="ESE1:ESE2"/>
    <mergeCell ref="ESF1:ESF2"/>
    <mergeCell ref="ESG1:ESG2"/>
    <mergeCell ref="ESH1:ESH2"/>
    <mergeCell ref="ESI1:ESI2"/>
    <mergeCell ref="ERX1:ERX2"/>
    <mergeCell ref="ERY1:ERY2"/>
    <mergeCell ref="ERZ1:ERZ2"/>
    <mergeCell ref="ESA1:ESA2"/>
    <mergeCell ref="ESB1:ESB2"/>
    <mergeCell ref="ESC1:ESC2"/>
    <mergeCell ref="ERR1:ERR2"/>
    <mergeCell ref="ERS1:ERS2"/>
    <mergeCell ref="ERT1:ERT2"/>
    <mergeCell ref="ERU1:ERU2"/>
    <mergeCell ref="ERV1:ERV2"/>
    <mergeCell ref="ERW1:ERW2"/>
    <mergeCell ref="ERL1:ERL2"/>
    <mergeCell ref="ERM1:ERM2"/>
    <mergeCell ref="ERN1:ERN2"/>
    <mergeCell ref="ERO1:ERO2"/>
    <mergeCell ref="ERP1:ERP2"/>
    <mergeCell ref="ERQ1:ERQ2"/>
    <mergeCell ref="ERF1:ERF2"/>
    <mergeCell ref="ERG1:ERG2"/>
    <mergeCell ref="ERH1:ERH2"/>
    <mergeCell ref="ERI1:ERI2"/>
    <mergeCell ref="ERJ1:ERJ2"/>
    <mergeCell ref="ERK1:ERK2"/>
    <mergeCell ref="EQZ1:EQZ2"/>
    <mergeCell ref="ERA1:ERA2"/>
    <mergeCell ref="ERB1:ERB2"/>
    <mergeCell ref="ERC1:ERC2"/>
    <mergeCell ref="ERD1:ERD2"/>
    <mergeCell ref="ERE1:ERE2"/>
    <mergeCell ref="EQT1:EQT2"/>
    <mergeCell ref="EQU1:EQU2"/>
    <mergeCell ref="EQV1:EQV2"/>
    <mergeCell ref="EQW1:EQW2"/>
    <mergeCell ref="EQX1:EQX2"/>
    <mergeCell ref="EQY1:EQY2"/>
    <mergeCell ref="EQN1:EQN2"/>
    <mergeCell ref="EQO1:EQO2"/>
    <mergeCell ref="EQP1:EQP2"/>
    <mergeCell ref="EQQ1:EQQ2"/>
    <mergeCell ref="EQR1:EQR2"/>
    <mergeCell ref="EQS1:EQS2"/>
    <mergeCell ref="EQH1:EQH2"/>
    <mergeCell ref="EQI1:EQI2"/>
    <mergeCell ref="EQJ1:EQJ2"/>
    <mergeCell ref="EQK1:EQK2"/>
    <mergeCell ref="EQL1:EQL2"/>
    <mergeCell ref="EQM1:EQM2"/>
    <mergeCell ref="EQB1:EQB2"/>
    <mergeCell ref="EQC1:EQC2"/>
    <mergeCell ref="EQD1:EQD2"/>
    <mergeCell ref="EQE1:EQE2"/>
    <mergeCell ref="EQF1:EQF2"/>
    <mergeCell ref="EQG1:EQG2"/>
    <mergeCell ref="EPV1:EPV2"/>
    <mergeCell ref="EPW1:EPW2"/>
    <mergeCell ref="EPX1:EPX2"/>
    <mergeCell ref="EPY1:EPY2"/>
    <mergeCell ref="EPZ1:EPZ2"/>
    <mergeCell ref="EQA1:EQA2"/>
    <mergeCell ref="EPP1:EPP2"/>
    <mergeCell ref="EPQ1:EPQ2"/>
    <mergeCell ref="EPR1:EPR2"/>
    <mergeCell ref="EPS1:EPS2"/>
    <mergeCell ref="EPT1:EPT2"/>
    <mergeCell ref="EPU1:EPU2"/>
    <mergeCell ref="EPJ1:EPJ2"/>
    <mergeCell ref="EPK1:EPK2"/>
    <mergeCell ref="EPL1:EPL2"/>
    <mergeCell ref="EPM1:EPM2"/>
    <mergeCell ref="EPN1:EPN2"/>
    <mergeCell ref="EPO1:EPO2"/>
    <mergeCell ref="EPD1:EPD2"/>
    <mergeCell ref="EPE1:EPE2"/>
    <mergeCell ref="EPF1:EPF2"/>
    <mergeCell ref="EPG1:EPG2"/>
    <mergeCell ref="EPH1:EPH2"/>
    <mergeCell ref="EPI1:EPI2"/>
    <mergeCell ref="EOX1:EOX2"/>
    <mergeCell ref="EOY1:EOY2"/>
    <mergeCell ref="EOZ1:EOZ2"/>
    <mergeCell ref="EPA1:EPA2"/>
    <mergeCell ref="EPB1:EPB2"/>
    <mergeCell ref="EPC1:EPC2"/>
    <mergeCell ref="EOR1:EOR2"/>
    <mergeCell ref="EOS1:EOS2"/>
    <mergeCell ref="EOT1:EOT2"/>
    <mergeCell ref="EOU1:EOU2"/>
    <mergeCell ref="EOV1:EOV2"/>
    <mergeCell ref="EOW1:EOW2"/>
    <mergeCell ref="EOL1:EOL2"/>
    <mergeCell ref="EOM1:EOM2"/>
    <mergeCell ref="EON1:EON2"/>
    <mergeCell ref="EOO1:EOO2"/>
    <mergeCell ref="EOP1:EOP2"/>
    <mergeCell ref="EOQ1:EOQ2"/>
    <mergeCell ref="EOF1:EOF2"/>
    <mergeCell ref="EOG1:EOG2"/>
    <mergeCell ref="EOH1:EOH2"/>
    <mergeCell ref="EOI1:EOI2"/>
    <mergeCell ref="EOJ1:EOJ2"/>
    <mergeCell ref="EOK1:EOK2"/>
    <mergeCell ref="ENZ1:ENZ2"/>
    <mergeCell ref="EOA1:EOA2"/>
    <mergeCell ref="EOB1:EOB2"/>
    <mergeCell ref="EOC1:EOC2"/>
    <mergeCell ref="EOD1:EOD2"/>
    <mergeCell ref="EOE1:EOE2"/>
    <mergeCell ref="ENT1:ENT2"/>
    <mergeCell ref="ENU1:ENU2"/>
    <mergeCell ref="ENV1:ENV2"/>
    <mergeCell ref="ENW1:ENW2"/>
    <mergeCell ref="ENX1:ENX2"/>
    <mergeCell ref="ENY1:ENY2"/>
    <mergeCell ref="ENN1:ENN2"/>
    <mergeCell ref="ENO1:ENO2"/>
    <mergeCell ref="ENP1:ENP2"/>
    <mergeCell ref="ENQ1:ENQ2"/>
    <mergeCell ref="ENR1:ENR2"/>
    <mergeCell ref="ENS1:ENS2"/>
    <mergeCell ref="ENH1:ENH2"/>
    <mergeCell ref="ENI1:ENI2"/>
    <mergeCell ref="ENJ1:ENJ2"/>
    <mergeCell ref="ENK1:ENK2"/>
    <mergeCell ref="ENL1:ENL2"/>
    <mergeCell ref="ENM1:ENM2"/>
    <mergeCell ref="ENB1:ENB2"/>
    <mergeCell ref="ENC1:ENC2"/>
    <mergeCell ref="END1:END2"/>
    <mergeCell ref="ENE1:ENE2"/>
    <mergeCell ref="ENF1:ENF2"/>
    <mergeCell ref="ENG1:ENG2"/>
    <mergeCell ref="EMV1:EMV2"/>
    <mergeCell ref="EMW1:EMW2"/>
    <mergeCell ref="EMX1:EMX2"/>
    <mergeCell ref="EMY1:EMY2"/>
    <mergeCell ref="EMZ1:EMZ2"/>
    <mergeCell ref="ENA1:ENA2"/>
    <mergeCell ref="EMP1:EMP2"/>
    <mergeCell ref="EMQ1:EMQ2"/>
    <mergeCell ref="EMR1:EMR2"/>
    <mergeCell ref="EMS1:EMS2"/>
    <mergeCell ref="EMT1:EMT2"/>
    <mergeCell ref="EMU1:EMU2"/>
    <mergeCell ref="EMJ1:EMJ2"/>
    <mergeCell ref="EMK1:EMK2"/>
    <mergeCell ref="EML1:EML2"/>
    <mergeCell ref="EMM1:EMM2"/>
    <mergeCell ref="EMN1:EMN2"/>
    <mergeCell ref="EMO1:EMO2"/>
    <mergeCell ref="EMD1:EMD2"/>
    <mergeCell ref="EME1:EME2"/>
    <mergeCell ref="EMF1:EMF2"/>
    <mergeCell ref="EMG1:EMG2"/>
    <mergeCell ref="EMH1:EMH2"/>
    <mergeCell ref="EMI1:EMI2"/>
    <mergeCell ref="ELX1:ELX2"/>
    <mergeCell ref="ELY1:ELY2"/>
    <mergeCell ref="ELZ1:ELZ2"/>
    <mergeCell ref="EMA1:EMA2"/>
    <mergeCell ref="EMB1:EMB2"/>
    <mergeCell ref="EMC1:EMC2"/>
    <mergeCell ref="ELR1:ELR2"/>
    <mergeCell ref="ELS1:ELS2"/>
    <mergeCell ref="ELT1:ELT2"/>
    <mergeCell ref="ELU1:ELU2"/>
    <mergeCell ref="ELV1:ELV2"/>
    <mergeCell ref="ELW1:ELW2"/>
    <mergeCell ref="ELL1:ELL2"/>
    <mergeCell ref="ELM1:ELM2"/>
    <mergeCell ref="ELN1:ELN2"/>
    <mergeCell ref="ELO1:ELO2"/>
    <mergeCell ref="ELP1:ELP2"/>
    <mergeCell ref="ELQ1:ELQ2"/>
    <mergeCell ref="ELF1:ELF2"/>
    <mergeCell ref="ELG1:ELG2"/>
    <mergeCell ref="ELH1:ELH2"/>
    <mergeCell ref="ELI1:ELI2"/>
    <mergeCell ref="ELJ1:ELJ2"/>
    <mergeCell ref="ELK1:ELK2"/>
    <mergeCell ref="EKZ1:EKZ2"/>
    <mergeCell ref="ELA1:ELA2"/>
    <mergeCell ref="ELB1:ELB2"/>
    <mergeCell ref="ELC1:ELC2"/>
    <mergeCell ref="ELD1:ELD2"/>
    <mergeCell ref="ELE1:ELE2"/>
    <mergeCell ref="EKT1:EKT2"/>
    <mergeCell ref="EKU1:EKU2"/>
    <mergeCell ref="EKV1:EKV2"/>
    <mergeCell ref="EKW1:EKW2"/>
    <mergeCell ref="EKX1:EKX2"/>
    <mergeCell ref="EKY1:EKY2"/>
    <mergeCell ref="EKN1:EKN2"/>
    <mergeCell ref="EKO1:EKO2"/>
    <mergeCell ref="EKP1:EKP2"/>
    <mergeCell ref="EKQ1:EKQ2"/>
    <mergeCell ref="EKR1:EKR2"/>
    <mergeCell ref="EKS1:EKS2"/>
    <mergeCell ref="EKH1:EKH2"/>
    <mergeCell ref="EKI1:EKI2"/>
    <mergeCell ref="EKJ1:EKJ2"/>
    <mergeCell ref="EKK1:EKK2"/>
    <mergeCell ref="EKL1:EKL2"/>
    <mergeCell ref="EKM1:EKM2"/>
    <mergeCell ref="EKB1:EKB2"/>
    <mergeCell ref="EKC1:EKC2"/>
    <mergeCell ref="EKD1:EKD2"/>
    <mergeCell ref="EKE1:EKE2"/>
    <mergeCell ref="EKF1:EKF2"/>
    <mergeCell ref="EKG1:EKG2"/>
    <mergeCell ref="EJV1:EJV2"/>
    <mergeCell ref="EJW1:EJW2"/>
    <mergeCell ref="EJX1:EJX2"/>
    <mergeCell ref="EJY1:EJY2"/>
    <mergeCell ref="EJZ1:EJZ2"/>
    <mergeCell ref="EKA1:EKA2"/>
    <mergeCell ref="EJP1:EJP2"/>
    <mergeCell ref="EJQ1:EJQ2"/>
    <mergeCell ref="EJR1:EJR2"/>
    <mergeCell ref="EJS1:EJS2"/>
    <mergeCell ref="EJT1:EJT2"/>
    <mergeCell ref="EJU1:EJU2"/>
    <mergeCell ref="EJJ1:EJJ2"/>
    <mergeCell ref="EJK1:EJK2"/>
    <mergeCell ref="EJL1:EJL2"/>
    <mergeCell ref="EJM1:EJM2"/>
    <mergeCell ref="EJN1:EJN2"/>
    <mergeCell ref="EJO1:EJO2"/>
    <mergeCell ref="EJD1:EJD2"/>
    <mergeCell ref="EJE1:EJE2"/>
    <mergeCell ref="EJF1:EJF2"/>
    <mergeCell ref="EJG1:EJG2"/>
    <mergeCell ref="EJH1:EJH2"/>
    <mergeCell ref="EJI1:EJI2"/>
    <mergeCell ref="EIX1:EIX2"/>
    <mergeCell ref="EIY1:EIY2"/>
    <mergeCell ref="EIZ1:EIZ2"/>
    <mergeCell ref="EJA1:EJA2"/>
    <mergeCell ref="EJB1:EJB2"/>
    <mergeCell ref="EJC1:EJC2"/>
    <mergeCell ref="EIR1:EIR2"/>
    <mergeCell ref="EIS1:EIS2"/>
    <mergeCell ref="EIT1:EIT2"/>
    <mergeCell ref="EIU1:EIU2"/>
    <mergeCell ref="EIV1:EIV2"/>
    <mergeCell ref="EIW1:EIW2"/>
    <mergeCell ref="EIL1:EIL2"/>
    <mergeCell ref="EIM1:EIM2"/>
    <mergeCell ref="EIN1:EIN2"/>
    <mergeCell ref="EIO1:EIO2"/>
    <mergeCell ref="EIP1:EIP2"/>
    <mergeCell ref="EIQ1:EIQ2"/>
    <mergeCell ref="EIF1:EIF2"/>
    <mergeCell ref="EIG1:EIG2"/>
    <mergeCell ref="EIH1:EIH2"/>
    <mergeCell ref="EII1:EII2"/>
    <mergeCell ref="EIJ1:EIJ2"/>
    <mergeCell ref="EIK1:EIK2"/>
    <mergeCell ref="EHZ1:EHZ2"/>
    <mergeCell ref="EIA1:EIA2"/>
    <mergeCell ref="EIB1:EIB2"/>
    <mergeCell ref="EIC1:EIC2"/>
    <mergeCell ref="EID1:EID2"/>
    <mergeCell ref="EIE1:EIE2"/>
    <mergeCell ref="EHT1:EHT2"/>
    <mergeCell ref="EHU1:EHU2"/>
    <mergeCell ref="EHV1:EHV2"/>
    <mergeCell ref="EHW1:EHW2"/>
    <mergeCell ref="EHX1:EHX2"/>
    <mergeCell ref="EHY1:EHY2"/>
    <mergeCell ref="EHN1:EHN2"/>
    <mergeCell ref="EHO1:EHO2"/>
    <mergeCell ref="EHP1:EHP2"/>
    <mergeCell ref="EHQ1:EHQ2"/>
    <mergeCell ref="EHR1:EHR2"/>
    <mergeCell ref="EHS1:EHS2"/>
    <mergeCell ref="EHH1:EHH2"/>
    <mergeCell ref="EHI1:EHI2"/>
    <mergeCell ref="EHJ1:EHJ2"/>
    <mergeCell ref="EHK1:EHK2"/>
    <mergeCell ref="EHL1:EHL2"/>
    <mergeCell ref="EHM1:EHM2"/>
    <mergeCell ref="EHB1:EHB2"/>
    <mergeCell ref="EHC1:EHC2"/>
    <mergeCell ref="EHD1:EHD2"/>
    <mergeCell ref="EHE1:EHE2"/>
    <mergeCell ref="EHF1:EHF2"/>
    <mergeCell ref="EHG1:EHG2"/>
    <mergeCell ref="EGV1:EGV2"/>
    <mergeCell ref="EGW1:EGW2"/>
    <mergeCell ref="EGX1:EGX2"/>
    <mergeCell ref="EGY1:EGY2"/>
    <mergeCell ref="EGZ1:EGZ2"/>
    <mergeCell ref="EHA1:EHA2"/>
    <mergeCell ref="EGP1:EGP2"/>
    <mergeCell ref="EGQ1:EGQ2"/>
    <mergeCell ref="EGR1:EGR2"/>
    <mergeCell ref="EGS1:EGS2"/>
    <mergeCell ref="EGT1:EGT2"/>
    <mergeCell ref="EGU1:EGU2"/>
    <mergeCell ref="EGJ1:EGJ2"/>
    <mergeCell ref="EGK1:EGK2"/>
    <mergeCell ref="EGL1:EGL2"/>
    <mergeCell ref="EGM1:EGM2"/>
    <mergeCell ref="EGN1:EGN2"/>
    <mergeCell ref="EGO1:EGO2"/>
    <mergeCell ref="EGD1:EGD2"/>
    <mergeCell ref="EGE1:EGE2"/>
    <mergeCell ref="EGF1:EGF2"/>
    <mergeCell ref="EGG1:EGG2"/>
    <mergeCell ref="EGH1:EGH2"/>
    <mergeCell ref="EGI1:EGI2"/>
    <mergeCell ref="EFX1:EFX2"/>
    <mergeCell ref="EFY1:EFY2"/>
    <mergeCell ref="EFZ1:EFZ2"/>
    <mergeCell ref="EGA1:EGA2"/>
    <mergeCell ref="EGB1:EGB2"/>
    <mergeCell ref="EGC1:EGC2"/>
    <mergeCell ref="EFR1:EFR2"/>
    <mergeCell ref="EFS1:EFS2"/>
    <mergeCell ref="EFT1:EFT2"/>
    <mergeCell ref="EFU1:EFU2"/>
    <mergeCell ref="EFV1:EFV2"/>
    <mergeCell ref="EFW1:EFW2"/>
    <mergeCell ref="EFL1:EFL2"/>
    <mergeCell ref="EFM1:EFM2"/>
    <mergeCell ref="EFN1:EFN2"/>
    <mergeCell ref="EFO1:EFO2"/>
    <mergeCell ref="EFP1:EFP2"/>
    <mergeCell ref="EFQ1:EFQ2"/>
    <mergeCell ref="EFF1:EFF2"/>
    <mergeCell ref="EFG1:EFG2"/>
    <mergeCell ref="EFH1:EFH2"/>
    <mergeCell ref="EFI1:EFI2"/>
    <mergeCell ref="EFJ1:EFJ2"/>
    <mergeCell ref="EFK1:EFK2"/>
    <mergeCell ref="EEZ1:EEZ2"/>
    <mergeCell ref="EFA1:EFA2"/>
    <mergeCell ref="EFB1:EFB2"/>
    <mergeCell ref="EFC1:EFC2"/>
    <mergeCell ref="EFD1:EFD2"/>
    <mergeCell ref="EFE1:EFE2"/>
    <mergeCell ref="EET1:EET2"/>
    <mergeCell ref="EEU1:EEU2"/>
    <mergeCell ref="EEV1:EEV2"/>
    <mergeCell ref="EEW1:EEW2"/>
    <mergeCell ref="EEX1:EEX2"/>
    <mergeCell ref="EEY1:EEY2"/>
    <mergeCell ref="EEN1:EEN2"/>
    <mergeCell ref="EEO1:EEO2"/>
    <mergeCell ref="EEP1:EEP2"/>
    <mergeCell ref="EEQ1:EEQ2"/>
    <mergeCell ref="EER1:EER2"/>
    <mergeCell ref="EES1:EES2"/>
    <mergeCell ref="EEH1:EEH2"/>
    <mergeCell ref="EEI1:EEI2"/>
    <mergeCell ref="EEJ1:EEJ2"/>
    <mergeCell ref="EEK1:EEK2"/>
    <mergeCell ref="EEL1:EEL2"/>
    <mergeCell ref="EEM1:EEM2"/>
    <mergeCell ref="EEB1:EEB2"/>
    <mergeCell ref="EEC1:EEC2"/>
    <mergeCell ref="EED1:EED2"/>
    <mergeCell ref="EEE1:EEE2"/>
    <mergeCell ref="EEF1:EEF2"/>
    <mergeCell ref="EEG1:EEG2"/>
    <mergeCell ref="EDV1:EDV2"/>
    <mergeCell ref="EDW1:EDW2"/>
    <mergeCell ref="EDX1:EDX2"/>
    <mergeCell ref="EDY1:EDY2"/>
    <mergeCell ref="EDZ1:EDZ2"/>
    <mergeCell ref="EEA1:EEA2"/>
    <mergeCell ref="EDP1:EDP2"/>
    <mergeCell ref="EDQ1:EDQ2"/>
    <mergeCell ref="EDR1:EDR2"/>
    <mergeCell ref="EDS1:EDS2"/>
    <mergeCell ref="EDT1:EDT2"/>
    <mergeCell ref="EDU1:EDU2"/>
    <mergeCell ref="EDJ1:EDJ2"/>
    <mergeCell ref="EDK1:EDK2"/>
    <mergeCell ref="EDL1:EDL2"/>
    <mergeCell ref="EDM1:EDM2"/>
    <mergeCell ref="EDN1:EDN2"/>
    <mergeCell ref="EDO1:EDO2"/>
    <mergeCell ref="EDD1:EDD2"/>
    <mergeCell ref="EDE1:EDE2"/>
    <mergeCell ref="EDF1:EDF2"/>
    <mergeCell ref="EDG1:EDG2"/>
    <mergeCell ref="EDH1:EDH2"/>
    <mergeCell ref="EDI1:EDI2"/>
    <mergeCell ref="ECX1:ECX2"/>
    <mergeCell ref="ECY1:ECY2"/>
    <mergeCell ref="ECZ1:ECZ2"/>
    <mergeCell ref="EDA1:EDA2"/>
    <mergeCell ref="EDB1:EDB2"/>
    <mergeCell ref="EDC1:EDC2"/>
    <mergeCell ref="ECR1:ECR2"/>
    <mergeCell ref="ECS1:ECS2"/>
    <mergeCell ref="ECT1:ECT2"/>
    <mergeCell ref="ECU1:ECU2"/>
    <mergeCell ref="ECV1:ECV2"/>
    <mergeCell ref="ECW1:ECW2"/>
    <mergeCell ref="ECL1:ECL2"/>
    <mergeCell ref="ECM1:ECM2"/>
    <mergeCell ref="ECN1:ECN2"/>
    <mergeCell ref="ECO1:ECO2"/>
    <mergeCell ref="ECP1:ECP2"/>
    <mergeCell ref="ECQ1:ECQ2"/>
    <mergeCell ref="ECF1:ECF2"/>
    <mergeCell ref="ECG1:ECG2"/>
    <mergeCell ref="ECH1:ECH2"/>
    <mergeCell ref="ECI1:ECI2"/>
    <mergeCell ref="ECJ1:ECJ2"/>
    <mergeCell ref="ECK1:ECK2"/>
    <mergeCell ref="EBZ1:EBZ2"/>
    <mergeCell ref="ECA1:ECA2"/>
    <mergeCell ref="ECB1:ECB2"/>
    <mergeCell ref="ECC1:ECC2"/>
    <mergeCell ref="ECD1:ECD2"/>
    <mergeCell ref="ECE1:ECE2"/>
    <mergeCell ref="EBT1:EBT2"/>
    <mergeCell ref="EBU1:EBU2"/>
    <mergeCell ref="EBV1:EBV2"/>
    <mergeCell ref="EBW1:EBW2"/>
    <mergeCell ref="EBX1:EBX2"/>
    <mergeCell ref="EBY1:EBY2"/>
    <mergeCell ref="EBN1:EBN2"/>
    <mergeCell ref="EBO1:EBO2"/>
    <mergeCell ref="EBP1:EBP2"/>
    <mergeCell ref="EBQ1:EBQ2"/>
    <mergeCell ref="EBR1:EBR2"/>
    <mergeCell ref="EBS1:EBS2"/>
    <mergeCell ref="EBH1:EBH2"/>
    <mergeCell ref="EBI1:EBI2"/>
    <mergeCell ref="EBJ1:EBJ2"/>
    <mergeCell ref="EBK1:EBK2"/>
    <mergeCell ref="EBL1:EBL2"/>
    <mergeCell ref="EBM1:EBM2"/>
    <mergeCell ref="EBB1:EBB2"/>
    <mergeCell ref="EBC1:EBC2"/>
    <mergeCell ref="EBD1:EBD2"/>
    <mergeCell ref="EBE1:EBE2"/>
    <mergeCell ref="EBF1:EBF2"/>
    <mergeCell ref="EBG1:EBG2"/>
    <mergeCell ref="EAV1:EAV2"/>
    <mergeCell ref="EAW1:EAW2"/>
    <mergeCell ref="EAX1:EAX2"/>
    <mergeCell ref="EAY1:EAY2"/>
    <mergeCell ref="EAZ1:EAZ2"/>
    <mergeCell ref="EBA1:EBA2"/>
    <mergeCell ref="EAP1:EAP2"/>
    <mergeCell ref="EAQ1:EAQ2"/>
    <mergeCell ref="EAR1:EAR2"/>
    <mergeCell ref="EAS1:EAS2"/>
    <mergeCell ref="EAT1:EAT2"/>
    <mergeCell ref="EAU1:EAU2"/>
    <mergeCell ref="EAJ1:EAJ2"/>
    <mergeCell ref="EAK1:EAK2"/>
    <mergeCell ref="EAL1:EAL2"/>
    <mergeCell ref="EAM1:EAM2"/>
    <mergeCell ref="EAN1:EAN2"/>
    <mergeCell ref="EAO1:EAO2"/>
    <mergeCell ref="EAD1:EAD2"/>
    <mergeCell ref="EAE1:EAE2"/>
    <mergeCell ref="EAF1:EAF2"/>
    <mergeCell ref="EAG1:EAG2"/>
    <mergeCell ref="EAH1:EAH2"/>
    <mergeCell ref="EAI1:EAI2"/>
    <mergeCell ref="DZX1:DZX2"/>
    <mergeCell ref="DZY1:DZY2"/>
    <mergeCell ref="DZZ1:DZZ2"/>
    <mergeCell ref="EAA1:EAA2"/>
    <mergeCell ref="EAB1:EAB2"/>
    <mergeCell ref="EAC1:EAC2"/>
    <mergeCell ref="DZR1:DZR2"/>
    <mergeCell ref="DZS1:DZS2"/>
    <mergeCell ref="DZT1:DZT2"/>
    <mergeCell ref="DZU1:DZU2"/>
    <mergeCell ref="DZV1:DZV2"/>
    <mergeCell ref="DZW1:DZW2"/>
    <mergeCell ref="DZL1:DZL2"/>
    <mergeCell ref="DZM1:DZM2"/>
    <mergeCell ref="DZN1:DZN2"/>
    <mergeCell ref="DZO1:DZO2"/>
    <mergeCell ref="DZP1:DZP2"/>
    <mergeCell ref="DZQ1:DZQ2"/>
    <mergeCell ref="DZF1:DZF2"/>
    <mergeCell ref="DZG1:DZG2"/>
    <mergeCell ref="DZH1:DZH2"/>
    <mergeCell ref="DZI1:DZI2"/>
    <mergeCell ref="DZJ1:DZJ2"/>
    <mergeCell ref="DZK1:DZK2"/>
    <mergeCell ref="DYZ1:DYZ2"/>
    <mergeCell ref="DZA1:DZA2"/>
    <mergeCell ref="DZB1:DZB2"/>
    <mergeCell ref="DZC1:DZC2"/>
    <mergeCell ref="DZD1:DZD2"/>
    <mergeCell ref="DZE1:DZE2"/>
    <mergeCell ref="DYT1:DYT2"/>
    <mergeCell ref="DYU1:DYU2"/>
    <mergeCell ref="DYV1:DYV2"/>
    <mergeCell ref="DYW1:DYW2"/>
    <mergeCell ref="DYX1:DYX2"/>
    <mergeCell ref="DYY1:DYY2"/>
    <mergeCell ref="DYN1:DYN2"/>
    <mergeCell ref="DYO1:DYO2"/>
    <mergeCell ref="DYP1:DYP2"/>
    <mergeCell ref="DYQ1:DYQ2"/>
    <mergeCell ref="DYR1:DYR2"/>
    <mergeCell ref="DYS1:DYS2"/>
    <mergeCell ref="DYH1:DYH2"/>
    <mergeCell ref="DYI1:DYI2"/>
    <mergeCell ref="DYJ1:DYJ2"/>
    <mergeCell ref="DYK1:DYK2"/>
    <mergeCell ref="DYL1:DYL2"/>
    <mergeCell ref="DYM1:DYM2"/>
    <mergeCell ref="DYB1:DYB2"/>
    <mergeCell ref="DYC1:DYC2"/>
    <mergeCell ref="DYD1:DYD2"/>
    <mergeCell ref="DYE1:DYE2"/>
    <mergeCell ref="DYF1:DYF2"/>
    <mergeCell ref="DYG1:DYG2"/>
    <mergeCell ref="DXV1:DXV2"/>
    <mergeCell ref="DXW1:DXW2"/>
    <mergeCell ref="DXX1:DXX2"/>
    <mergeCell ref="DXY1:DXY2"/>
    <mergeCell ref="DXZ1:DXZ2"/>
    <mergeCell ref="DYA1:DYA2"/>
    <mergeCell ref="DXP1:DXP2"/>
    <mergeCell ref="DXQ1:DXQ2"/>
    <mergeCell ref="DXR1:DXR2"/>
    <mergeCell ref="DXS1:DXS2"/>
    <mergeCell ref="DXT1:DXT2"/>
    <mergeCell ref="DXU1:DXU2"/>
    <mergeCell ref="DXJ1:DXJ2"/>
    <mergeCell ref="DXK1:DXK2"/>
    <mergeCell ref="DXL1:DXL2"/>
    <mergeCell ref="DXM1:DXM2"/>
    <mergeCell ref="DXN1:DXN2"/>
    <mergeCell ref="DXO1:DXO2"/>
    <mergeCell ref="DXD1:DXD2"/>
    <mergeCell ref="DXE1:DXE2"/>
    <mergeCell ref="DXF1:DXF2"/>
    <mergeCell ref="DXG1:DXG2"/>
    <mergeCell ref="DXH1:DXH2"/>
    <mergeCell ref="DXI1:DXI2"/>
    <mergeCell ref="DWX1:DWX2"/>
    <mergeCell ref="DWY1:DWY2"/>
    <mergeCell ref="DWZ1:DWZ2"/>
    <mergeCell ref="DXA1:DXA2"/>
    <mergeCell ref="DXB1:DXB2"/>
    <mergeCell ref="DXC1:DXC2"/>
    <mergeCell ref="DWR1:DWR2"/>
    <mergeCell ref="DWS1:DWS2"/>
    <mergeCell ref="DWT1:DWT2"/>
    <mergeCell ref="DWU1:DWU2"/>
    <mergeCell ref="DWV1:DWV2"/>
    <mergeCell ref="DWW1:DWW2"/>
    <mergeCell ref="DWL1:DWL2"/>
    <mergeCell ref="DWM1:DWM2"/>
    <mergeCell ref="DWN1:DWN2"/>
    <mergeCell ref="DWO1:DWO2"/>
    <mergeCell ref="DWP1:DWP2"/>
    <mergeCell ref="DWQ1:DWQ2"/>
    <mergeCell ref="DWF1:DWF2"/>
    <mergeCell ref="DWG1:DWG2"/>
    <mergeCell ref="DWH1:DWH2"/>
    <mergeCell ref="DWI1:DWI2"/>
    <mergeCell ref="DWJ1:DWJ2"/>
    <mergeCell ref="DWK1:DWK2"/>
    <mergeCell ref="DVZ1:DVZ2"/>
    <mergeCell ref="DWA1:DWA2"/>
    <mergeCell ref="DWB1:DWB2"/>
    <mergeCell ref="DWC1:DWC2"/>
    <mergeCell ref="DWD1:DWD2"/>
    <mergeCell ref="DWE1:DWE2"/>
    <mergeCell ref="DVT1:DVT2"/>
    <mergeCell ref="DVU1:DVU2"/>
    <mergeCell ref="DVV1:DVV2"/>
    <mergeCell ref="DVW1:DVW2"/>
    <mergeCell ref="DVX1:DVX2"/>
    <mergeCell ref="DVY1:DVY2"/>
    <mergeCell ref="DVN1:DVN2"/>
    <mergeCell ref="DVO1:DVO2"/>
    <mergeCell ref="DVP1:DVP2"/>
    <mergeCell ref="DVQ1:DVQ2"/>
    <mergeCell ref="DVR1:DVR2"/>
    <mergeCell ref="DVS1:DVS2"/>
    <mergeCell ref="DVH1:DVH2"/>
    <mergeCell ref="DVI1:DVI2"/>
    <mergeCell ref="DVJ1:DVJ2"/>
    <mergeCell ref="DVK1:DVK2"/>
    <mergeCell ref="DVL1:DVL2"/>
    <mergeCell ref="DVM1:DVM2"/>
    <mergeCell ref="DVB1:DVB2"/>
    <mergeCell ref="DVC1:DVC2"/>
    <mergeCell ref="DVD1:DVD2"/>
    <mergeCell ref="DVE1:DVE2"/>
    <mergeCell ref="DVF1:DVF2"/>
    <mergeCell ref="DVG1:DVG2"/>
    <mergeCell ref="DUV1:DUV2"/>
    <mergeCell ref="DUW1:DUW2"/>
    <mergeCell ref="DUX1:DUX2"/>
    <mergeCell ref="DUY1:DUY2"/>
    <mergeCell ref="DUZ1:DUZ2"/>
    <mergeCell ref="DVA1:DVA2"/>
    <mergeCell ref="DUP1:DUP2"/>
    <mergeCell ref="DUQ1:DUQ2"/>
    <mergeCell ref="DUR1:DUR2"/>
    <mergeCell ref="DUS1:DUS2"/>
    <mergeCell ref="DUT1:DUT2"/>
    <mergeCell ref="DUU1:DUU2"/>
    <mergeCell ref="DUJ1:DUJ2"/>
    <mergeCell ref="DUK1:DUK2"/>
    <mergeCell ref="DUL1:DUL2"/>
    <mergeCell ref="DUM1:DUM2"/>
    <mergeCell ref="DUN1:DUN2"/>
    <mergeCell ref="DUO1:DUO2"/>
    <mergeCell ref="DUD1:DUD2"/>
    <mergeCell ref="DUE1:DUE2"/>
    <mergeCell ref="DUF1:DUF2"/>
    <mergeCell ref="DUG1:DUG2"/>
    <mergeCell ref="DUH1:DUH2"/>
    <mergeCell ref="DUI1:DUI2"/>
    <mergeCell ref="DTX1:DTX2"/>
    <mergeCell ref="DTY1:DTY2"/>
    <mergeCell ref="DTZ1:DTZ2"/>
    <mergeCell ref="DUA1:DUA2"/>
    <mergeCell ref="DUB1:DUB2"/>
    <mergeCell ref="DUC1:DUC2"/>
    <mergeCell ref="DTR1:DTR2"/>
    <mergeCell ref="DTS1:DTS2"/>
    <mergeCell ref="DTT1:DTT2"/>
    <mergeCell ref="DTU1:DTU2"/>
    <mergeCell ref="DTV1:DTV2"/>
    <mergeCell ref="DTW1:DTW2"/>
    <mergeCell ref="DTL1:DTL2"/>
    <mergeCell ref="DTM1:DTM2"/>
    <mergeCell ref="DTN1:DTN2"/>
    <mergeCell ref="DTO1:DTO2"/>
    <mergeCell ref="DTP1:DTP2"/>
    <mergeCell ref="DTQ1:DTQ2"/>
    <mergeCell ref="DTF1:DTF2"/>
    <mergeCell ref="DTG1:DTG2"/>
    <mergeCell ref="DTH1:DTH2"/>
    <mergeCell ref="DTI1:DTI2"/>
    <mergeCell ref="DTJ1:DTJ2"/>
    <mergeCell ref="DTK1:DTK2"/>
    <mergeCell ref="DSZ1:DSZ2"/>
    <mergeCell ref="DTA1:DTA2"/>
    <mergeCell ref="DTB1:DTB2"/>
    <mergeCell ref="DTC1:DTC2"/>
    <mergeCell ref="DTD1:DTD2"/>
    <mergeCell ref="DTE1:DTE2"/>
    <mergeCell ref="DST1:DST2"/>
    <mergeCell ref="DSU1:DSU2"/>
    <mergeCell ref="DSV1:DSV2"/>
    <mergeCell ref="DSW1:DSW2"/>
    <mergeCell ref="DSX1:DSX2"/>
    <mergeCell ref="DSY1:DSY2"/>
    <mergeCell ref="DSN1:DSN2"/>
    <mergeCell ref="DSO1:DSO2"/>
    <mergeCell ref="DSP1:DSP2"/>
    <mergeCell ref="DSQ1:DSQ2"/>
    <mergeCell ref="DSR1:DSR2"/>
    <mergeCell ref="DSS1:DSS2"/>
    <mergeCell ref="DSH1:DSH2"/>
    <mergeCell ref="DSI1:DSI2"/>
    <mergeCell ref="DSJ1:DSJ2"/>
    <mergeCell ref="DSK1:DSK2"/>
    <mergeCell ref="DSL1:DSL2"/>
    <mergeCell ref="DSM1:DSM2"/>
    <mergeCell ref="DSB1:DSB2"/>
    <mergeCell ref="DSC1:DSC2"/>
    <mergeCell ref="DSD1:DSD2"/>
    <mergeCell ref="DSE1:DSE2"/>
    <mergeCell ref="DSF1:DSF2"/>
    <mergeCell ref="DSG1:DSG2"/>
    <mergeCell ref="DRV1:DRV2"/>
    <mergeCell ref="DRW1:DRW2"/>
    <mergeCell ref="DRX1:DRX2"/>
    <mergeCell ref="DRY1:DRY2"/>
    <mergeCell ref="DRZ1:DRZ2"/>
    <mergeCell ref="DSA1:DSA2"/>
    <mergeCell ref="DRP1:DRP2"/>
    <mergeCell ref="DRQ1:DRQ2"/>
    <mergeCell ref="DRR1:DRR2"/>
    <mergeCell ref="DRS1:DRS2"/>
    <mergeCell ref="DRT1:DRT2"/>
    <mergeCell ref="DRU1:DRU2"/>
    <mergeCell ref="DRJ1:DRJ2"/>
    <mergeCell ref="DRK1:DRK2"/>
    <mergeCell ref="DRL1:DRL2"/>
    <mergeCell ref="DRM1:DRM2"/>
    <mergeCell ref="DRN1:DRN2"/>
    <mergeCell ref="DRO1:DRO2"/>
    <mergeCell ref="DRD1:DRD2"/>
    <mergeCell ref="DRE1:DRE2"/>
    <mergeCell ref="DRF1:DRF2"/>
    <mergeCell ref="DRG1:DRG2"/>
    <mergeCell ref="DRH1:DRH2"/>
    <mergeCell ref="DRI1:DRI2"/>
    <mergeCell ref="DQX1:DQX2"/>
    <mergeCell ref="DQY1:DQY2"/>
    <mergeCell ref="DQZ1:DQZ2"/>
    <mergeCell ref="DRA1:DRA2"/>
    <mergeCell ref="DRB1:DRB2"/>
    <mergeCell ref="DRC1:DRC2"/>
    <mergeCell ref="DQR1:DQR2"/>
    <mergeCell ref="DQS1:DQS2"/>
    <mergeCell ref="DQT1:DQT2"/>
    <mergeCell ref="DQU1:DQU2"/>
    <mergeCell ref="DQV1:DQV2"/>
    <mergeCell ref="DQW1:DQW2"/>
    <mergeCell ref="DQL1:DQL2"/>
    <mergeCell ref="DQM1:DQM2"/>
    <mergeCell ref="DQN1:DQN2"/>
    <mergeCell ref="DQO1:DQO2"/>
    <mergeCell ref="DQP1:DQP2"/>
    <mergeCell ref="DQQ1:DQQ2"/>
    <mergeCell ref="DQF1:DQF2"/>
    <mergeCell ref="DQG1:DQG2"/>
    <mergeCell ref="DQH1:DQH2"/>
    <mergeCell ref="DQI1:DQI2"/>
    <mergeCell ref="DQJ1:DQJ2"/>
    <mergeCell ref="DQK1:DQK2"/>
    <mergeCell ref="DPZ1:DPZ2"/>
    <mergeCell ref="DQA1:DQA2"/>
    <mergeCell ref="DQB1:DQB2"/>
    <mergeCell ref="DQC1:DQC2"/>
    <mergeCell ref="DQD1:DQD2"/>
    <mergeCell ref="DQE1:DQE2"/>
    <mergeCell ref="DPT1:DPT2"/>
    <mergeCell ref="DPU1:DPU2"/>
    <mergeCell ref="DPV1:DPV2"/>
    <mergeCell ref="DPW1:DPW2"/>
    <mergeCell ref="DPX1:DPX2"/>
    <mergeCell ref="DPY1:DPY2"/>
    <mergeCell ref="DPN1:DPN2"/>
    <mergeCell ref="DPO1:DPO2"/>
    <mergeCell ref="DPP1:DPP2"/>
    <mergeCell ref="DPQ1:DPQ2"/>
    <mergeCell ref="DPR1:DPR2"/>
    <mergeCell ref="DPS1:DPS2"/>
    <mergeCell ref="DPH1:DPH2"/>
    <mergeCell ref="DPI1:DPI2"/>
    <mergeCell ref="DPJ1:DPJ2"/>
    <mergeCell ref="DPK1:DPK2"/>
    <mergeCell ref="DPL1:DPL2"/>
    <mergeCell ref="DPM1:DPM2"/>
    <mergeCell ref="DPB1:DPB2"/>
    <mergeCell ref="DPC1:DPC2"/>
    <mergeCell ref="DPD1:DPD2"/>
    <mergeCell ref="DPE1:DPE2"/>
    <mergeCell ref="DPF1:DPF2"/>
    <mergeCell ref="DPG1:DPG2"/>
    <mergeCell ref="DOV1:DOV2"/>
    <mergeCell ref="DOW1:DOW2"/>
    <mergeCell ref="DOX1:DOX2"/>
    <mergeCell ref="DOY1:DOY2"/>
    <mergeCell ref="DOZ1:DOZ2"/>
    <mergeCell ref="DPA1:DPA2"/>
    <mergeCell ref="DOP1:DOP2"/>
    <mergeCell ref="DOQ1:DOQ2"/>
    <mergeCell ref="DOR1:DOR2"/>
    <mergeCell ref="DOS1:DOS2"/>
    <mergeCell ref="DOT1:DOT2"/>
    <mergeCell ref="DOU1:DOU2"/>
    <mergeCell ref="DOJ1:DOJ2"/>
    <mergeCell ref="DOK1:DOK2"/>
    <mergeCell ref="DOL1:DOL2"/>
    <mergeCell ref="DOM1:DOM2"/>
    <mergeCell ref="DON1:DON2"/>
    <mergeCell ref="DOO1:DOO2"/>
    <mergeCell ref="DOD1:DOD2"/>
    <mergeCell ref="DOE1:DOE2"/>
    <mergeCell ref="DOF1:DOF2"/>
    <mergeCell ref="DOG1:DOG2"/>
    <mergeCell ref="DOH1:DOH2"/>
    <mergeCell ref="DOI1:DOI2"/>
    <mergeCell ref="DNX1:DNX2"/>
    <mergeCell ref="DNY1:DNY2"/>
    <mergeCell ref="DNZ1:DNZ2"/>
    <mergeCell ref="DOA1:DOA2"/>
    <mergeCell ref="DOB1:DOB2"/>
    <mergeCell ref="DOC1:DOC2"/>
    <mergeCell ref="DNR1:DNR2"/>
    <mergeCell ref="DNS1:DNS2"/>
    <mergeCell ref="DNT1:DNT2"/>
    <mergeCell ref="DNU1:DNU2"/>
    <mergeCell ref="DNV1:DNV2"/>
    <mergeCell ref="DNW1:DNW2"/>
    <mergeCell ref="DNL1:DNL2"/>
    <mergeCell ref="DNM1:DNM2"/>
    <mergeCell ref="DNN1:DNN2"/>
    <mergeCell ref="DNO1:DNO2"/>
    <mergeCell ref="DNP1:DNP2"/>
    <mergeCell ref="DNQ1:DNQ2"/>
    <mergeCell ref="DNF1:DNF2"/>
    <mergeCell ref="DNG1:DNG2"/>
    <mergeCell ref="DNH1:DNH2"/>
    <mergeCell ref="DNI1:DNI2"/>
    <mergeCell ref="DNJ1:DNJ2"/>
    <mergeCell ref="DNK1:DNK2"/>
    <mergeCell ref="DMZ1:DMZ2"/>
    <mergeCell ref="DNA1:DNA2"/>
    <mergeCell ref="DNB1:DNB2"/>
    <mergeCell ref="DNC1:DNC2"/>
    <mergeCell ref="DND1:DND2"/>
    <mergeCell ref="DNE1:DNE2"/>
    <mergeCell ref="DMT1:DMT2"/>
    <mergeCell ref="DMU1:DMU2"/>
    <mergeCell ref="DMV1:DMV2"/>
    <mergeCell ref="DMW1:DMW2"/>
    <mergeCell ref="DMX1:DMX2"/>
    <mergeCell ref="DMY1:DMY2"/>
    <mergeCell ref="DMN1:DMN2"/>
    <mergeCell ref="DMO1:DMO2"/>
    <mergeCell ref="DMP1:DMP2"/>
    <mergeCell ref="DMQ1:DMQ2"/>
    <mergeCell ref="DMR1:DMR2"/>
    <mergeCell ref="DMS1:DMS2"/>
    <mergeCell ref="DMH1:DMH2"/>
    <mergeCell ref="DMI1:DMI2"/>
    <mergeCell ref="DMJ1:DMJ2"/>
    <mergeCell ref="DMK1:DMK2"/>
    <mergeCell ref="DML1:DML2"/>
    <mergeCell ref="DMM1:DMM2"/>
    <mergeCell ref="DMB1:DMB2"/>
    <mergeCell ref="DMC1:DMC2"/>
    <mergeCell ref="DMD1:DMD2"/>
    <mergeCell ref="DME1:DME2"/>
    <mergeCell ref="DMF1:DMF2"/>
    <mergeCell ref="DMG1:DMG2"/>
    <mergeCell ref="DLV1:DLV2"/>
    <mergeCell ref="DLW1:DLW2"/>
    <mergeCell ref="DLX1:DLX2"/>
    <mergeCell ref="DLY1:DLY2"/>
    <mergeCell ref="DLZ1:DLZ2"/>
    <mergeCell ref="DMA1:DMA2"/>
    <mergeCell ref="DLP1:DLP2"/>
    <mergeCell ref="DLQ1:DLQ2"/>
    <mergeCell ref="DLR1:DLR2"/>
    <mergeCell ref="DLS1:DLS2"/>
    <mergeCell ref="DLT1:DLT2"/>
    <mergeCell ref="DLU1:DLU2"/>
    <mergeCell ref="DLJ1:DLJ2"/>
    <mergeCell ref="DLK1:DLK2"/>
    <mergeCell ref="DLL1:DLL2"/>
    <mergeCell ref="DLM1:DLM2"/>
    <mergeCell ref="DLN1:DLN2"/>
    <mergeCell ref="DLO1:DLO2"/>
    <mergeCell ref="DLD1:DLD2"/>
    <mergeCell ref="DLE1:DLE2"/>
    <mergeCell ref="DLF1:DLF2"/>
    <mergeCell ref="DLG1:DLG2"/>
    <mergeCell ref="DLH1:DLH2"/>
    <mergeCell ref="DLI1:DLI2"/>
    <mergeCell ref="DKX1:DKX2"/>
    <mergeCell ref="DKY1:DKY2"/>
    <mergeCell ref="DKZ1:DKZ2"/>
    <mergeCell ref="DLA1:DLA2"/>
    <mergeCell ref="DLB1:DLB2"/>
    <mergeCell ref="DLC1:DLC2"/>
    <mergeCell ref="DKR1:DKR2"/>
    <mergeCell ref="DKS1:DKS2"/>
    <mergeCell ref="DKT1:DKT2"/>
    <mergeCell ref="DKU1:DKU2"/>
    <mergeCell ref="DKV1:DKV2"/>
    <mergeCell ref="DKW1:DKW2"/>
    <mergeCell ref="DKL1:DKL2"/>
    <mergeCell ref="DKM1:DKM2"/>
    <mergeCell ref="DKN1:DKN2"/>
    <mergeCell ref="DKO1:DKO2"/>
    <mergeCell ref="DKP1:DKP2"/>
    <mergeCell ref="DKQ1:DKQ2"/>
    <mergeCell ref="DKF1:DKF2"/>
    <mergeCell ref="DKG1:DKG2"/>
    <mergeCell ref="DKH1:DKH2"/>
    <mergeCell ref="DKI1:DKI2"/>
    <mergeCell ref="DKJ1:DKJ2"/>
    <mergeCell ref="DKK1:DKK2"/>
    <mergeCell ref="DJZ1:DJZ2"/>
    <mergeCell ref="DKA1:DKA2"/>
    <mergeCell ref="DKB1:DKB2"/>
    <mergeCell ref="DKC1:DKC2"/>
    <mergeCell ref="DKD1:DKD2"/>
    <mergeCell ref="DKE1:DKE2"/>
    <mergeCell ref="DJT1:DJT2"/>
    <mergeCell ref="DJU1:DJU2"/>
    <mergeCell ref="DJV1:DJV2"/>
    <mergeCell ref="DJW1:DJW2"/>
    <mergeCell ref="DJX1:DJX2"/>
    <mergeCell ref="DJY1:DJY2"/>
    <mergeCell ref="DJN1:DJN2"/>
    <mergeCell ref="DJO1:DJO2"/>
    <mergeCell ref="DJP1:DJP2"/>
    <mergeCell ref="DJQ1:DJQ2"/>
    <mergeCell ref="DJR1:DJR2"/>
    <mergeCell ref="DJS1:DJS2"/>
    <mergeCell ref="DJH1:DJH2"/>
    <mergeCell ref="DJI1:DJI2"/>
    <mergeCell ref="DJJ1:DJJ2"/>
    <mergeCell ref="DJK1:DJK2"/>
    <mergeCell ref="DJL1:DJL2"/>
    <mergeCell ref="DJM1:DJM2"/>
    <mergeCell ref="DJB1:DJB2"/>
    <mergeCell ref="DJC1:DJC2"/>
    <mergeCell ref="DJD1:DJD2"/>
    <mergeCell ref="DJE1:DJE2"/>
    <mergeCell ref="DJF1:DJF2"/>
    <mergeCell ref="DJG1:DJG2"/>
    <mergeCell ref="DIV1:DIV2"/>
    <mergeCell ref="DIW1:DIW2"/>
    <mergeCell ref="DIX1:DIX2"/>
    <mergeCell ref="DIY1:DIY2"/>
    <mergeCell ref="DIZ1:DIZ2"/>
    <mergeCell ref="DJA1:DJA2"/>
    <mergeCell ref="DIP1:DIP2"/>
    <mergeCell ref="DIQ1:DIQ2"/>
    <mergeCell ref="DIR1:DIR2"/>
    <mergeCell ref="DIS1:DIS2"/>
    <mergeCell ref="DIT1:DIT2"/>
    <mergeCell ref="DIU1:DIU2"/>
    <mergeCell ref="DIJ1:DIJ2"/>
    <mergeCell ref="DIK1:DIK2"/>
    <mergeCell ref="DIL1:DIL2"/>
    <mergeCell ref="DIM1:DIM2"/>
    <mergeCell ref="DIN1:DIN2"/>
    <mergeCell ref="DIO1:DIO2"/>
    <mergeCell ref="DID1:DID2"/>
    <mergeCell ref="DIE1:DIE2"/>
    <mergeCell ref="DIF1:DIF2"/>
    <mergeCell ref="DIG1:DIG2"/>
    <mergeCell ref="DIH1:DIH2"/>
    <mergeCell ref="DII1:DII2"/>
    <mergeCell ref="DHX1:DHX2"/>
    <mergeCell ref="DHY1:DHY2"/>
    <mergeCell ref="DHZ1:DHZ2"/>
    <mergeCell ref="DIA1:DIA2"/>
    <mergeCell ref="DIB1:DIB2"/>
    <mergeCell ref="DIC1:DIC2"/>
    <mergeCell ref="DHR1:DHR2"/>
    <mergeCell ref="DHS1:DHS2"/>
    <mergeCell ref="DHT1:DHT2"/>
    <mergeCell ref="DHU1:DHU2"/>
    <mergeCell ref="DHV1:DHV2"/>
    <mergeCell ref="DHW1:DHW2"/>
    <mergeCell ref="DHL1:DHL2"/>
    <mergeCell ref="DHM1:DHM2"/>
    <mergeCell ref="DHN1:DHN2"/>
    <mergeCell ref="DHO1:DHO2"/>
    <mergeCell ref="DHP1:DHP2"/>
    <mergeCell ref="DHQ1:DHQ2"/>
    <mergeCell ref="DHF1:DHF2"/>
    <mergeCell ref="DHG1:DHG2"/>
    <mergeCell ref="DHH1:DHH2"/>
    <mergeCell ref="DHI1:DHI2"/>
    <mergeCell ref="DHJ1:DHJ2"/>
    <mergeCell ref="DHK1:DHK2"/>
    <mergeCell ref="DGZ1:DGZ2"/>
    <mergeCell ref="DHA1:DHA2"/>
    <mergeCell ref="DHB1:DHB2"/>
    <mergeCell ref="DHC1:DHC2"/>
    <mergeCell ref="DHD1:DHD2"/>
    <mergeCell ref="DHE1:DHE2"/>
    <mergeCell ref="DGT1:DGT2"/>
    <mergeCell ref="DGU1:DGU2"/>
    <mergeCell ref="DGV1:DGV2"/>
    <mergeCell ref="DGW1:DGW2"/>
    <mergeCell ref="DGX1:DGX2"/>
    <mergeCell ref="DGY1:DGY2"/>
    <mergeCell ref="DGN1:DGN2"/>
    <mergeCell ref="DGO1:DGO2"/>
    <mergeCell ref="DGP1:DGP2"/>
    <mergeCell ref="DGQ1:DGQ2"/>
    <mergeCell ref="DGR1:DGR2"/>
    <mergeCell ref="DGS1:DGS2"/>
    <mergeCell ref="DGH1:DGH2"/>
    <mergeCell ref="DGI1:DGI2"/>
    <mergeCell ref="DGJ1:DGJ2"/>
    <mergeCell ref="DGK1:DGK2"/>
    <mergeCell ref="DGL1:DGL2"/>
    <mergeCell ref="DGM1:DGM2"/>
    <mergeCell ref="DGB1:DGB2"/>
    <mergeCell ref="DGC1:DGC2"/>
    <mergeCell ref="DGD1:DGD2"/>
    <mergeCell ref="DGE1:DGE2"/>
    <mergeCell ref="DGF1:DGF2"/>
    <mergeCell ref="DGG1:DGG2"/>
    <mergeCell ref="DFV1:DFV2"/>
    <mergeCell ref="DFW1:DFW2"/>
    <mergeCell ref="DFX1:DFX2"/>
    <mergeCell ref="DFY1:DFY2"/>
    <mergeCell ref="DFZ1:DFZ2"/>
    <mergeCell ref="DGA1:DGA2"/>
    <mergeCell ref="DFP1:DFP2"/>
    <mergeCell ref="DFQ1:DFQ2"/>
    <mergeCell ref="DFR1:DFR2"/>
    <mergeCell ref="DFS1:DFS2"/>
    <mergeCell ref="DFT1:DFT2"/>
    <mergeCell ref="DFU1:DFU2"/>
    <mergeCell ref="DFJ1:DFJ2"/>
    <mergeCell ref="DFK1:DFK2"/>
    <mergeCell ref="DFL1:DFL2"/>
    <mergeCell ref="DFM1:DFM2"/>
    <mergeCell ref="DFN1:DFN2"/>
    <mergeCell ref="DFO1:DFO2"/>
    <mergeCell ref="DFD1:DFD2"/>
    <mergeCell ref="DFE1:DFE2"/>
    <mergeCell ref="DFF1:DFF2"/>
    <mergeCell ref="DFG1:DFG2"/>
    <mergeCell ref="DFH1:DFH2"/>
    <mergeCell ref="DFI1:DFI2"/>
    <mergeCell ref="DEX1:DEX2"/>
    <mergeCell ref="DEY1:DEY2"/>
    <mergeCell ref="DEZ1:DEZ2"/>
    <mergeCell ref="DFA1:DFA2"/>
    <mergeCell ref="DFB1:DFB2"/>
    <mergeCell ref="DFC1:DFC2"/>
    <mergeCell ref="DER1:DER2"/>
    <mergeCell ref="DES1:DES2"/>
    <mergeCell ref="DET1:DET2"/>
    <mergeCell ref="DEU1:DEU2"/>
    <mergeCell ref="DEV1:DEV2"/>
    <mergeCell ref="DEW1:DEW2"/>
    <mergeCell ref="DEL1:DEL2"/>
    <mergeCell ref="DEM1:DEM2"/>
    <mergeCell ref="DEN1:DEN2"/>
    <mergeCell ref="DEO1:DEO2"/>
    <mergeCell ref="DEP1:DEP2"/>
    <mergeCell ref="DEQ1:DEQ2"/>
    <mergeCell ref="DEF1:DEF2"/>
    <mergeCell ref="DEG1:DEG2"/>
    <mergeCell ref="DEH1:DEH2"/>
    <mergeCell ref="DEI1:DEI2"/>
    <mergeCell ref="DEJ1:DEJ2"/>
    <mergeCell ref="DEK1:DEK2"/>
    <mergeCell ref="DDZ1:DDZ2"/>
    <mergeCell ref="DEA1:DEA2"/>
    <mergeCell ref="DEB1:DEB2"/>
    <mergeCell ref="DEC1:DEC2"/>
    <mergeCell ref="DED1:DED2"/>
    <mergeCell ref="DEE1:DEE2"/>
    <mergeCell ref="DDT1:DDT2"/>
    <mergeCell ref="DDU1:DDU2"/>
    <mergeCell ref="DDV1:DDV2"/>
    <mergeCell ref="DDW1:DDW2"/>
    <mergeCell ref="DDX1:DDX2"/>
    <mergeCell ref="DDY1:DDY2"/>
    <mergeCell ref="DDN1:DDN2"/>
    <mergeCell ref="DDO1:DDO2"/>
    <mergeCell ref="DDP1:DDP2"/>
    <mergeCell ref="DDQ1:DDQ2"/>
    <mergeCell ref="DDR1:DDR2"/>
    <mergeCell ref="DDS1:DDS2"/>
    <mergeCell ref="DDH1:DDH2"/>
    <mergeCell ref="DDI1:DDI2"/>
    <mergeCell ref="DDJ1:DDJ2"/>
    <mergeCell ref="DDK1:DDK2"/>
    <mergeCell ref="DDL1:DDL2"/>
    <mergeCell ref="DDM1:DDM2"/>
    <mergeCell ref="DDB1:DDB2"/>
    <mergeCell ref="DDC1:DDC2"/>
    <mergeCell ref="DDD1:DDD2"/>
    <mergeCell ref="DDE1:DDE2"/>
    <mergeCell ref="DDF1:DDF2"/>
    <mergeCell ref="DDG1:DDG2"/>
    <mergeCell ref="DCV1:DCV2"/>
    <mergeCell ref="DCW1:DCW2"/>
    <mergeCell ref="DCX1:DCX2"/>
    <mergeCell ref="DCY1:DCY2"/>
    <mergeCell ref="DCZ1:DCZ2"/>
    <mergeCell ref="DDA1:DDA2"/>
    <mergeCell ref="DCP1:DCP2"/>
    <mergeCell ref="DCQ1:DCQ2"/>
    <mergeCell ref="DCR1:DCR2"/>
    <mergeCell ref="DCS1:DCS2"/>
    <mergeCell ref="DCT1:DCT2"/>
    <mergeCell ref="DCU1:DCU2"/>
    <mergeCell ref="DCJ1:DCJ2"/>
    <mergeCell ref="DCK1:DCK2"/>
    <mergeCell ref="DCL1:DCL2"/>
    <mergeCell ref="DCM1:DCM2"/>
    <mergeCell ref="DCN1:DCN2"/>
    <mergeCell ref="DCO1:DCO2"/>
    <mergeCell ref="DCD1:DCD2"/>
    <mergeCell ref="DCE1:DCE2"/>
    <mergeCell ref="DCF1:DCF2"/>
    <mergeCell ref="DCG1:DCG2"/>
    <mergeCell ref="DCH1:DCH2"/>
    <mergeCell ref="DCI1:DCI2"/>
    <mergeCell ref="DBX1:DBX2"/>
    <mergeCell ref="DBY1:DBY2"/>
    <mergeCell ref="DBZ1:DBZ2"/>
    <mergeCell ref="DCA1:DCA2"/>
    <mergeCell ref="DCB1:DCB2"/>
    <mergeCell ref="DCC1:DCC2"/>
    <mergeCell ref="DBR1:DBR2"/>
    <mergeCell ref="DBS1:DBS2"/>
    <mergeCell ref="DBT1:DBT2"/>
    <mergeCell ref="DBU1:DBU2"/>
    <mergeCell ref="DBV1:DBV2"/>
    <mergeCell ref="DBW1:DBW2"/>
    <mergeCell ref="DBL1:DBL2"/>
    <mergeCell ref="DBM1:DBM2"/>
    <mergeCell ref="DBN1:DBN2"/>
    <mergeCell ref="DBO1:DBO2"/>
    <mergeCell ref="DBP1:DBP2"/>
    <mergeCell ref="DBQ1:DBQ2"/>
    <mergeCell ref="DBF1:DBF2"/>
    <mergeCell ref="DBG1:DBG2"/>
    <mergeCell ref="DBH1:DBH2"/>
    <mergeCell ref="DBI1:DBI2"/>
    <mergeCell ref="DBJ1:DBJ2"/>
    <mergeCell ref="DBK1:DBK2"/>
    <mergeCell ref="DAZ1:DAZ2"/>
    <mergeCell ref="DBA1:DBA2"/>
    <mergeCell ref="DBB1:DBB2"/>
    <mergeCell ref="DBC1:DBC2"/>
    <mergeCell ref="DBD1:DBD2"/>
    <mergeCell ref="DBE1:DBE2"/>
    <mergeCell ref="DAT1:DAT2"/>
    <mergeCell ref="DAU1:DAU2"/>
    <mergeCell ref="DAV1:DAV2"/>
    <mergeCell ref="DAW1:DAW2"/>
    <mergeCell ref="DAX1:DAX2"/>
    <mergeCell ref="DAY1:DAY2"/>
    <mergeCell ref="DAN1:DAN2"/>
    <mergeCell ref="DAO1:DAO2"/>
    <mergeCell ref="DAP1:DAP2"/>
    <mergeCell ref="DAQ1:DAQ2"/>
    <mergeCell ref="DAR1:DAR2"/>
    <mergeCell ref="DAS1:DAS2"/>
    <mergeCell ref="DAH1:DAH2"/>
    <mergeCell ref="DAI1:DAI2"/>
    <mergeCell ref="DAJ1:DAJ2"/>
    <mergeCell ref="DAK1:DAK2"/>
    <mergeCell ref="DAL1:DAL2"/>
    <mergeCell ref="DAM1:DAM2"/>
    <mergeCell ref="DAB1:DAB2"/>
    <mergeCell ref="DAC1:DAC2"/>
    <mergeCell ref="DAD1:DAD2"/>
    <mergeCell ref="DAE1:DAE2"/>
    <mergeCell ref="DAF1:DAF2"/>
    <mergeCell ref="DAG1:DAG2"/>
    <mergeCell ref="CZV1:CZV2"/>
    <mergeCell ref="CZW1:CZW2"/>
    <mergeCell ref="CZX1:CZX2"/>
    <mergeCell ref="CZY1:CZY2"/>
    <mergeCell ref="CZZ1:CZZ2"/>
    <mergeCell ref="DAA1:DAA2"/>
    <mergeCell ref="CZP1:CZP2"/>
    <mergeCell ref="CZQ1:CZQ2"/>
    <mergeCell ref="CZR1:CZR2"/>
    <mergeCell ref="CZS1:CZS2"/>
    <mergeCell ref="CZT1:CZT2"/>
    <mergeCell ref="CZU1:CZU2"/>
    <mergeCell ref="CZJ1:CZJ2"/>
    <mergeCell ref="CZK1:CZK2"/>
    <mergeCell ref="CZL1:CZL2"/>
    <mergeCell ref="CZM1:CZM2"/>
    <mergeCell ref="CZN1:CZN2"/>
    <mergeCell ref="CZO1:CZO2"/>
    <mergeCell ref="CZD1:CZD2"/>
    <mergeCell ref="CZE1:CZE2"/>
    <mergeCell ref="CZF1:CZF2"/>
    <mergeCell ref="CZG1:CZG2"/>
    <mergeCell ref="CZH1:CZH2"/>
    <mergeCell ref="CZI1:CZI2"/>
    <mergeCell ref="CYX1:CYX2"/>
    <mergeCell ref="CYY1:CYY2"/>
    <mergeCell ref="CYZ1:CYZ2"/>
    <mergeCell ref="CZA1:CZA2"/>
    <mergeCell ref="CZB1:CZB2"/>
    <mergeCell ref="CZC1:CZC2"/>
    <mergeCell ref="CYR1:CYR2"/>
    <mergeCell ref="CYS1:CYS2"/>
    <mergeCell ref="CYT1:CYT2"/>
    <mergeCell ref="CYU1:CYU2"/>
    <mergeCell ref="CYV1:CYV2"/>
    <mergeCell ref="CYW1:CYW2"/>
    <mergeCell ref="CYL1:CYL2"/>
    <mergeCell ref="CYM1:CYM2"/>
    <mergeCell ref="CYN1:CYN2"/>
    <mergeCell ref="CYO1:CYO2"/>
    <mergeCell ref="CYP1:CYP2"/>
    <mergeCell ref="CYQ1:CYQ2"/>
    <mergeCell ref="CYF1:CYF2"/>
    <mergeCell ref="CYG1:CYG2"/>
    <mergeCell ref="CYH1:CYH2"/>
    <mergeCell ref="CYI1:CYI2"/>
    <mergeCell ref="CYJ1:CYJ2"/>
    <mergeCell ref="CYK1:CYK2"/>
    <mergeCell ref="CXZ1:CXZ2"/>
    <mergeCell ref="CYA1:CYA2"/>
    <mergeCell ref="CYB1:CYB2"/>
    <mergeCell ref="CYC1:CYC2"/>
    <mergeCell ref="CYD1:CYD2"/>
    <mergeCell ref="CYE1:CYE2"/>
    <mergeCell ref="CXT1:CXT2"/>
    <mergeCell ref="CXU1:CXU2"/>
    <mergeCell ref="CXV1:CXV2"/>
    <mergeCell ref="CXW1:CXW2"/>
    <mergeCell ref="CXX1:CXX2"/>
    <mergeCell ref="CXY1:CXY2"/>
    <mergeCell ref="CXN1:CXN2"/>
    <mergeCell ref="CXO1:CXO2"/>
    <mergeCell ref="CXP1:CXP2"/>
    <mergeCell ref="CXQ1:CXQ2"/>
    <mergeCell ref="CXR1:CXR2"/>
    <mergeCell ref="CXS1:CXS2"/>
    <mergeCell ref="CXH1:CXH2"/>
    <mergeCell ref="CXI1:CXI2"/>
    <mergeCell ref="CXJ1:CXJ2"/>
    <mergeCell ref="CXK1:CXK2"/>
    <mergeCell ref="CXL1:CXL2"/>
    <mergeCell ref="CXM1:CXM2"/>
    <mergeCell ref="CXB1:CXB2"/>
    <mergeCell ref="CXC1:CXC2"/>
    <mergeCell ref="CXD1:CXD2"/>
    <mergeCell ref="CXE1:CXE2"/>
    <mergeCell ref="CXF1:CXF2"/>
    <mergeCell ref="CXG1:CXG2"/>
    <mergeCell ref="CWV1:CWV2"/>
    <mergeCell ref="CWW1:CWW2"/>
    <mergeCell ref="CWX1:CWX2"/>
    <mergeCell ref="CWY1:CWY2"/>
    <mergeCell ref="CWZ1:CWZ2"/>
    <mergeCell ref="CXA1:CXA2"/>
    <mergeCell ref="CWP1:CWP2"/>
    <mergeCell ref="CWQ1:CWQ2"/>
    <mergeCell ref="CWR1:CWR2"/>
    <mergeCell ref="CWS1:CWS2"/>
    <mergeCell ref="CWT1:CWT2"/>
    <mergeCell ref="CWU1:CWU2"/>
    <mergeCell ref="CWJ1:CWJ2"/>
    <mergeCell ref="CWK1:CWK2"/>
    <mergeCell ref="CWL1:CWL2"/>
    <mergeCell ref="CWM1:CWM2"/>
    <mergeCell ref="CWN1:CWN2"/>
    <mergeCell ref="CWO1:CWO2"/>
    <mergeCell ref="CWD1:CWD2"/>
    <mergeCell ref="CWE1:CWE2"/>
    <mergeCell ref="CWF1:CWF2"/>
    <mergeCell ref="CWG1:CWG2"/>
    <mergeCell ref="CWH1:CWH2"/>
    <mergeCell ref="CWI1:CWI2"/>
    <mergeCell ref="CVX1:CVX2"/>
    <mergeCell ref="CVY1:CVY2"/>
    <mergeCell ref="CVZ1:CVZ2"/>
    <mergeCell ref="CWA1:CWA2"/>
    <mergeCell ref="CWB1:CWB2"/>
    <mergeCell ref="CWC1:CWC2"/>
    <mergeCell ref="CVR1:CVR2"/>
    <mergeCell ref="CVS1:CVS2"/>
    <mergeCell ref="CVT1:CVT2"/>
    <mergeCell ref="CVU1:CVU2"/>
    <mergeCell ref="CVV1:CVV2"/>
    <mergeCell ref="CVW1:CVW2"/>
    <mergeCell ref="CVL1:CVL2"/>
    <mergeCell ref="CVM1:CVM2"/>
    <mergeCell ref="CVN1:CVN2"/>
    <mergeCell ref="CVO1:CVO2"/>
    <mergeCell ref="CVP1:CVP2"/>
    <mergeCell ref="CVQ1:CVQ2"/>
    <mergeCell ref="CVF1:CVF2"/>
    <mergeCell ref="CVG1:CVG2"/>
    <mergeCell ref="CVH1:CVH2"/>
    <mergeCell ref="CVI1:CVI2"/>
    <mergeCell ref="CVJ1:CVJ2"/>
    <mergeCell ref="CVK1:CVK2"/>
    <mergeCell ref="CUZ1:CUZ2"/>
    <mergeCell ref="CVA1:CVA2"/>
    <mergeCell ref="CVB1:CVB2"/>
    <mergeCell ref="CVC1:CVC2"/>
    <mergeCell ref="CVD1:CVD2"/>
    <mergeCell ref="CVE1:CVE2"/>
    <mergeCell ref="CUT1:CUT2"/>
    <mergeCell ref="CUU1:CUU2"/>
    <mergeCell ref="CUV1:CUV2"/>
    <mergeCell ref="CUW1:CUW2"/>
    <mergeCell ref="CUX1:CUX2"/>
    <mergeCell ref="CUY1:CUY2"/>
    <mergeCell ref="CUN1:CUN2"/>
    <mergeCell ref="CUO1:CUO2"/>
    <mergeCell ref="CUP1:CUP2"/>
    <mergeCell ref="CUQ1:CUQ2"/>
    <mergeCell ref="CUR1:CUR2"/>
    <mergeCell ref="CUS1:CUS2"/>
    <mergeCell ref="CUH1:CUH2"/>
    <mergeCell ref="CUI1:CUI2"/>
    <mergeCell ref="CUJ1:CUJ2"/>
    <mergeCell ref="CUK1:CUK2"/>
    <mergeCell ref="CUL1:CUL2"/>
    <mergeCell ref="CUM1:CUM2"/>
    <mergeCell ref="CUB1:CUB2"/>
    <mergeCell ref="CUC1:CUC2"/>
    <mergeCell ref="CUD1:CUD2"/>
    <mergeCell ref="CUE1:CUE2"/>
    <mergeCell ref="CUF1:CUF2"/>
    <mergeCell ref="CUG1:CUG2"/>
    <mergeCell ref="CTV1:CTV2"/>
    <mergeCell ref="CTW1:CTW2"/>
    <mergeCell ref="CTX1:CTX2"/>
    <mergeCell ref="CTY1:CTY2"/>
    <mergeCell ref="CTZ1:CTZ2"/>
    <mergeCell ref="CUA1:CUA2"/>
    <mergeCell ref="CTP1:CTP2"/>
    <mergeCell ref="CTQ1:CTQ2"/>
    <mergeCell ref="CTR1:CTR2"/>
    <mergeCell ref="CTS1:CTS2"/>
    <mergeCell ref="CTT1:CTT2"/>
    <mergeCell ref="CTU1:CTU2"/>
    <mergeCell ref="CTJ1:CTJ2"/>
    <mergeCell ref="CTK1:CTK2"/>
    <mergeCell ref="CTL1:CTL2"/>
    <mergeCell ref="CTM1:CTM2"/>
    <mergeCell ref="CTN1:CTN2"/>
    <mergeCell ref="CTO1:CTO2"/>
    <mergeCell ref="CTD1:CTD2"/>
    <mergeCell ref="CTE1:CTE2"/>
    <mergeCell ref="CTF1:CTF2"/>
    <mergeCell ref="CTG1:CTG2"/>
    <mergeCell ref="CTH1:CTH2"/>
    <mergeCell ref="CTI1:CTI2"/>
    <mergeCell ref="CSX1:CSX2"/>
    <mergeCell ref="CSY1:CSY2"/>
    <mergeCell ref="CSZ1:CSZ2"/>
    <mergeCell ref="CTA1:CTA2"/>
    <mergeCell ref="CTB1:CTB2"/>
    <mergeCell ref="CTC1:CTC2"/>
    <mergeCell ref="CSR1:CSR2"/>
    <mergeCell ref="CSS1:CSS2"/>
    <mergeCell ref="CST1:CST2"/>
    <mergeCell ref="CSU1:CSU2"/>
    <mergeCell ref="CSV1:CSV2"/>
    <mergeCell ref="CSW1:CSW2"/>
    <mergeCell ref="CSL1:CSL2"/>
    <mergeCell ref="CSM1:CSM2"/>
    <mergeCell ref="CSN1:CSN2"/>
    <mergeCell ref="CSO1:CSO2"/>
    <mergeCell ref="CSP1:CSP2"/>
    <mergeCell ref="CSQ1:CSQ2"/>
    <mergeCell ref="CSF1:CSF2"/>
    <mergeCell ref="CSG1:CSG2"/>
    <mergeCell ref="CSH1:CSH2"/>
    <mergeCell ref="CSI1:CSI2"/>
    <mergeCell ref="CSJ1:CSJ2"/>
    <mergeCell ref="CSK1:CSK2"/>
    <mergeCell ref="CRZ1:CRZ2"/>
    <mergeCell ref="CSA1:CSA2"/>
    <mergeCell ref="CSB1:CSB2"/>
    <mergeCell ref="CSC1:CSC2"/>
    <mergeCell ref="CSD1:CSD2"/>
    <mergeCell ref="CSE1:CSE2"/>
    <mergeCell ref="CRT1:CRT2"/>
    <mergeCell ref="CRU1:CRU2"/>
    <mergeCell ref="CRV1:CRV2"/>
    <mergeCell ref="CRW1:CRW2"/>
    <mergeCell ref="CRX1:CRX2"/>
    <mergeCell ref="CRY1:CRY2"/>
    <mergeCell ref="CRN1:CRN2"/>
    <mergeCell ref="CRO1:CRO2"/>
    <mergeCell ref="CRP1:CRP2"/>
    <mergeCell ref="CRQ1:CRQ2"/>
    <mergeCell ref="CRR1:CRR2"/>
    <mergeCell ref="CRS1:CRS2"/>
    <mergeCell ref="CRH1:CRH2"/>
    <mergeCell ref="CRI1:CRI2"/>
    <mergeCell ref="CRJ1:CRJ2"/>
    <mergeCell ref="CRK1:CRK2"/>
    <mergeCell ref="CRL1:CRL2"/>
    <mergeCell ref="CRM1:CRM2"/>
    <mergeCell ref="CRB1:CRB2"/>
    <mergeCell ref="CRC1:CRC2"/>
    <mergeCell ref="CRD1:CRD2"/>
    <mergeCell ref="CRE1:CRE2"/>
    <mergeCell ref="CRF1:CRF2"/>
    <mergeCell ref="CRG1:CRG2"/>
    <mergeCell ref="CQV1:CQV2"/>
    <mergeCell ref="CQW1:CQW2"/>
    <mergeCell ref="CQX1:CQX2"/>
    <mergeCell ref="CQY1:CQY2"/>
    <mergeCell ref="CQZ1:CQZ2"/>
    <mergeCell ref="CRA1:CRA2"/>
    <mergeCell ref="CQP1:CQP2"/>
    <mergeCell ref="CQQ1:CQQ2"/>
    <mergeCell ref="CQR1:CQR2"/>
    <mergeCell ref="CQS1:CQS2"/>
    <mergeCell ref="CQT1:CQT2"/>
    <mergeCell ref="CQU1:CQU2"/>
    <mergeCell ref="CQJ1:CQJ2"/>
    <mergeCell ref="CQK1:CQK2"/>
    <mergeCell ref="CQL1:CQL2"/>
    <mergeCell ref="CQM1:CQM2"/>
    <mergeCell ref="CQN1:CQN2"/>
    <mergeCell ref="CQO1:CQO2"/>
    <mergeCell ref="CQD1:CQD2"/>
    <mergeCell ref="CQE1:CQE2"/>
    <mergeCell ref="CQF1:CQF2"/>
    <mergeCell ref="CQG1:CQG2"/>
    <mergeCell ref="CQH1:CQH2"/>
    <mergeCell ref="CQI1:CQI2"/>
    <mergeCell ref="CPX1:CPX2"/>
    <mergeCell ref="CPY1:CPY2"/>
    <mergeCell ref="CPZ1:CPZ2"/>
    <mergeCell ref="CQA1:CQA2"/>
    <mergeCell ref="CQB1:CQB2"/>
    <mergeCell ref="CQC1:CQC2"/>
    <mergeCell ref="CPR1:CPR2"/>
    <mergeCell ref="CPS1:CPS2"/>
    <mergeCell ref="CPT1:CPT2"/>
    <mergeCell ref="CPU1:CPU2"/>
    <mergeCell ref="CPV1:CPV2"/>
    <mergeCell ref="CPW1:CPW2"/>
    <mergeCell ref="CPL1:CPL2"/>
    <mergeCell ref="CPM1:CPM2"/>
    <mergeCell ref="CPN1:CPN2"/>
    <mergeCell ref="CPO1:CPO2"/>
    <mergeCell ref="CPP1:CPP2"/>
    <mergeCell ref="CPQ1:CPQ2"/>
    <mergeCell ref="CPF1:CPF2"/>
    <mergeCell ref="CPG1:CPG2"/>
    <mergeCell ref="CPH1:CPH2"/>
    <mergeCell ref="CPI1:CPI2"/>
    <mergeCell ref="CPJ1:CPJ2"/>
    <mergeCell ref="CPK1:CPK2"/>
    <mergeCell ref="COZ1:COZ2"/>
    <mergeCell ref="CPA1:CPA2"/>
    <mergeCell ref="CPB1:CPB2"/>
    <mergeCell ref="CPC1:CPC2"/>
    <mergeCell ref="CPD1:CPD2"/>
    <mergeCell ref="CPE1:CPE2"/>
    <mergeCell ref="COT1:COT2"/>
    <mergeCell ref="COU1:COU2"/>
    <mergeCell ref="COV1:COV2"/>
    <mergeCell ref="COW1:COW2"/>
    <mergeCell ref="COX1:COX2"/>
    <mergeCell ref="COY1:COY2"/>
    <mergeCell ref="CON1:CON2"/>
    <mergeCell ref="COO1:COO2"/>
    <mergeCell ref="COP1:COP2"/>
    <mergeCell ref="COQ1:COQ2"/>
    <mergeCell ref="COR1:COR2"/>
    <mergeCell ref="COS1:COS2"/>
    <mergeCell ref="COH1:COH2"/>
    <mergeCell ref="COI1:COI2"/>
    <mergeCell ref="COJ1:COJ2"/>
    <mergeCell ref="COK1:COK2"/>
    <mergeCell ref="COL1:COL2"/>
    <mergeCell ref="COM1:COM2"/>
    <mergeCell ref="COB1:COB2"/>
    <mergeCell ref="COC1:COC2"/>
    <mergeCell ref="COD1:COD2"/>
    <mergeCell ref="COE1:COE2"/>
    <mergeCell ref="COF1:COF2"/>
    <mergeCell ref="COG1:COG2"/>
    <mergeCell ref="CNV1:CNV2"/>
    <mergeCell ref="CNW1:CNW2"/>
    <mergeCell ref="CNX1:CNX2"/>
    <mergeCell ref="CNY1:CNY2"/>
    <mergeCell ref="CNZ1:CNZ2"/>
    <mergeCell ref="COA1:COA2"/>
    <mergeCell ref="CNP1:CNP2"/>
    <mergeCell ref="CNQ1:CNQ2"/>
    <mergeCell ref="CNR1:CNR2"/>
    <mergeCell ref="CNS1:CNS2"/>
    <mergeCell ref="CNT1:CNT2"/>
    <mergeCell ref="CNU1:CNU2"/>
    <mergeCell ref="CNJ1:CNJ2"/>
    <mergeCell ref="CNK1:CNK2"/>
    <mergeCell ref="CNL1:CNL2"/>
    <mergeCell ref="CNM1:CNM2"/>
    <mergeCell ref="CNN1:CNN2"/>
    <mergeCell ref="CNO1:CNO2"/>
    <mergeCell ref="CND1:CND2"/>
    <mergeCell ref="CNE1:CNE2"/>
    <mergeCell ref="CNF1:CNF2"/>
    <mergeCell ref="CNG1:CNG2"/>
    <mergeCell ref="CNH1:CNH2"/>
    <mergeCell ref="CNI1:CNI2"/>
    <mergeCell ref="CMX1:CMX2"/>
    <mergeCell ref="CMY1:CMY2"/>
    <mergeCell ref="CMZ1:CMZ2"/>
    <mergeCell ref="CNA1:CNA2"/>
    <mergeCell ref="CNB1:CNB2"/>
    <mergeCell ref="CNC1:CNC2"/>
    <mergeCell ref="CMR1:CMR2"/>
    <mergeCell ref="CMS1:CMS2"/>
    <mergeCell ref="CMT1:CMT2"/>
    <mergeCell ref="CMU1:CMU2"/>
    <mergeCell ref="CMV1:CMV2"/>
    <mergeCell ref="CMW1:CMW2"/>
    <mergeCell ref="CML1:CML2"/>
    <mergeCell ref="CMM1:CMM2"/>
    <mergeCell ref="CMN1:CMN2"/>
    <mergeCell ref="CMO1:CMO2"/>
    <mergeCell ref="CMP1:CMP2"/>
    <mergeCell ref="CMQ1:CMQ2"/>
    <mergeCell ref="CMF1:CMF2"/>
    <mergeCell ref="CMG1:CMG2"/>
    <mergeCell ref="CMH1:CMH2"/>
    <mergeCell ref="CMI1:CMI2"/>
    <mergeCell ref="CMJ1:CMJ2"/>
    <mergeCell ref="CMK1:CMK2"/>
    <mergeCell ref="CLZ1:CLZ2"/>
    <mergeCell ref="CMA1:CMA2"/>
    <mergeCell ref="CMB1:CMB2"/>
    <mergeCell ref="CMC1:CMC2"/>
    <mergeCell ref="CMD1:CMD2"/>
    <mergeCell ref="CME1:CME2"/>
    <mergeCell ref="CLT1:CLT2"/>
    <mergeCell ref="CLU1:CLU2"/>
    <mergeCell ref="CLV1:CLV2"/>
    <mergeCell ref="CLW1:CLW2"/>
    <mergeCell ref="CLX1:CLX2"/>
    <mergeCell ref="CLY1:CLY2"/>
    <mergeCell ref="CLN1:CLN2"/>
    <mergeCell ref="CLO1:CLO2"/>
    <mergeCell ref="CLP1:CLP2"/>
    <mergeCell ref="CLQ1:CLQ2"/>
    <mergeCell ref="CLR1:CLR2"/>
    <mergeCell ref="CLS1:CLS2"/>
    <mergeCell ref="CLH1:CLH2"/>
    <mergeCell ref="CLI1:CLI2"/>
    <mergeCell ref="CLJ1:CLJ2"/>
    <mergeCell ref="CLK1:CLK2"/>
    <mergeCell ref="CLL1:CLL2"/>
    <mergeCell ref="CLM1:CLM2"/>
    <mergeCell ref="CLB1:CLB2"/>
    <mergeCell ref="CLC1:CLC2"/>
    <mergeCell ref="CLD1:CLD2"/>
    <mergeCell ref="CLE1:CLE2"/>
    <mergeCell ref="CLF1:CLF2"/>
    <mergeCell ref="CLG1:CLG2"/>
    <mergeCell ref="CKV1:CKV2"/>
    <mergeCell ref="CKW1:CKW2"/>
    <mergeCell ref="CKX1:CKX2"/>
    <mergeCell ref="CKY1:CKY2"/>
    <mergeCell ref="CKZ1:CKZ2"/>
    <mergeCell ref="CLA1:CLA2"/>
    <mergeCell ref="CKP1:CKP2"/>
    <mergeCell ref="CKQ1:CKQ2"/>
    <mergeCell ref="CKR1:CKR2"/>
    <mergeCell ref="CKS1:CKS2"/>
    <mergeCell ref="CKT1:CKT2"/>
    <mergeCell ref="CKU1:CKU2"/>
    <mergeCell ref="CKJ1:CKJ2"/>
    <mergeCell ref="CKK1:CKK2"/>
    <mergeCell ref="CKL1:CKL2"/>
    <mergeCell ref="CKM1:CKM2"/>
    <mergeCell ref="CKN1:CKN2"/>
    <mergeCell ref="CKO1:CKO2"/>
    <mergeCell ref="CKD1:CKD2"/>
    <mergeCell ref="CKE1:CKE2"/>
    <mergeCell ref="CKF1:CKF2"/>
    <mergeCell ref="CKG1:CKG2"/>
    <mergeCell ref="CKH1:CKH2"/>
    <mergeCell ref="CKI1:CKI2"/>
    <mergeCell ref="CJX1:CJX2"/>
    <mergeCell ref="CJY1:CJY2"/>
    <mergeCell ref="CJZ1:CJZ2"/>
    <mergeCell ref="CKA1:CKA2"/>
    <mergeCell ref="CKB1:CKB2"/>
    <mergeCell ref="CKC1:CKC2"/>
    <mergeCell ref="CJR1:CJR2"/>
    <mergeCell ref="CJS1:CJS2"/>
    <mergeCell ref="CJT1:CJT2"/>
    <mergeCell ref="CJU1:CJU2"/>
    <mergeCell ref="CJV1:CJV2"/>
    <mergeCell ref="CJW1:CJW2"/>
    <mergeCell ref="CJL1:CJL2"/>
    <mergeCell ref="CJM1:CJM2"/>
    <mergeCell ref="CJN1:CJN2"/>
    <mergeCell ref="CJO1:CJO2"/>
    <mergeCell ref="CJP1:CJP2"/>
    <mergeCell ref="CJQ1:CJQ2"/>
    <mergeCell ref="CJF1:CJF2"/>
    <mergeCell ref="CJG1:CJG2"/>
    <mergeCell ref="CJH1:CJH2"/>
    <mergeCell ref="CJI1:CJI2"/>
    <mergeCell ref="CJJ1:CJJ2"/>
    <mergeCell ref="CJK1:CJK2"/>
    <mergeCell ref="CIZ1:CIZ2"/>
    <mergeCell ref="CJA1:CJA2"/>
    <mergeCell ref="CJB1:CJB2"/>
    <mergeCell ref="CJC1:CJC2"/>
    <mergeCell ref="CJD1:CJD2"/>
    <mergeCell ref="CJE1:CJE2"/>
    <mergeCell ref="CIT1:CIT2"/>
    <mergeCell ref="CIU1:CIU2"/>
    <mergeCell ref="CIV1:CIV2"/>
    <mergeCell ref="CIW1:CIW2"/>
    <mergeCell ref="CIX1:CIX2"/>
    <mergeCell ref="CIY1:CIY2"/>
    <mergeCell ref="CIN1:CIN2"/>
    <mergeCell ref="CIO1:CIO2"/>
    <mergeCell ref="CIP1:CIP2"/>
    <mergeCell ref="CIQ1:CIQ2"/>
    <mergeCell ref="CIR1:CIR2"/>
    <mergeCell ref="CIS1:CIS2"/>
    <mergeCell ref="CIH1:CIH2"/>
    <mergeCell ref="CII1:CII2"/>
    <mergeCell ref="CIJ1:CIJ2"/>
    <mergeCell ref="CIK1:CIK2"/>
    <mergeCell ref="CIL1:CIL2"/>
    <mergeCell ref="CIM1:CIM2"/>
    <mergeCell ref="CIB1:CIB2"/>
    <mergeCell ref="CIC1:CIC2"/>
    <mergeCell ref="CID1:CID2"/>
    <mergeCell ref="CIE1:CIE2"/>
    <mergeCell ref="CIF1:CIF2"/>
    <mergeCell ref="CIG1:CIG2"/>
    <mergeCell ref="CHV1:CHV2"/>
    <mergeCell ref="CHW1:CHW2"/>
    <mergeCell ref="CHX1:CHX2"/>
    <mergeCell ref="CHY1:CHY2"/>
    <mergeCell ref="CHZ1:CHZ2"/>
    <mergeCell ref="CIA1:CIA2"/>
    <mergeCell ref="CHP1:CHP2"/>
    <mergeCell ref="CHQ1:CHQ2"/>
    <mergeCell ref="CHR1:CHR2"/>
    <mergeCell ref="CHS1:CHS2"/>
    <mergeCell ref="CHT1:CHT2"/>
    <mergeCell ref="CHU1:CHU2"/>
    <mergeCell ref="CHJ1:CHJ2"/>
    <mergeCell ref="CHK1:CHK2"/>
    <mergeCell ref="CHL1:CHL2"/>
    <mergeCell ref="CHM1:CHM2"/>
    <mergeCell ref="CHN1:CHN2"/>
    <mergeCell ref="CHO1:CHO2"/>
    <mergeCell ref="CHD1:CHD2"/>
    <mergeCell ref="CHE1:CHE2"/>
    <mergeCell ref="CHF1:CHF2"/>
    <mergeCell ref="CHG1:CHG2"/>
    <mergeCell ref="CHH1:CHH2"/>
    <mergeCell ref="CHI1:CHI2"/>
    <mergeCell ref="CGX1:CGX2"/>
    <mergeCell ref="CGY1:CGY2"/>
    <mergeCell ref="CGZ1:CGZ2"/>
    <mergeCell ref="CHA1:CHA2"/>
    <mergeCell ref="CHB1:CHB2"/>
    <mergeCell ref="CHC1:CHC2"/>
    <mergeCell ref="CGR1:CGR2"/>
    <mergeCell ref="CGS1:CGS2"/>
    <mergeCell ref="CGT1:CGT2"/>
    <mergeCell ref="CGU1:CGU2"/>
    <mergeCell ref="CGV1:CGV2"/>
    <mergeCell ref="CGW1:CGW2"/>
    <mergeCell ref="CGL1:CGL2"/>
    <mergeCell ref="CGM1:CGM2"/>
    <mergeCell ref="CGN1:CGN2"/>
    <mergeCell ref="CGO1:CGO2"/>
    <mergeCell ref="CGP1:CGP2"/>
    <mergeCell ref="CGQ1:CGQ2"/>
    <mergeCell ref="CGF1:CGF2"/>
    <mergeCell ref="CGG1:CGG2"/>
    <mergeCell ref="CGH1:CGH2"/>
    <mergeCell ref="CGI1:CGI2"/>
    <mergeCell ref="CGJ1:CGJ2"/>
    <mergeCell ref="CGK1:CGK2"/>
    <mergeCell ref="CFZ1:CFZ2"/>
    <mergeCell ref="CGA1:CGA2"/>
    <mergeCell ref="CGB1:CGB2"/>
    <mergeCell ref="CGC1:CGC2"/>
    <mergeCell ref="CGD1:CGD2"/>
    <mergeCell ref="CGE1:CGE2"/>
    <mergeCell ref="CFT1:CFT2"/>
    <mergeCell ref="CFU1:CFU2"/>
    <mergeCell ref="CFV1:CFV2"/>
    <mergeCell ref="CFW1:CFW2"/>
    <mergeCell ref="CFX1:CFX2"/>
    <mergeCell ref="CFY1:CFY2"/>
    <mergeCell ref="CFN1:CFN2"/>
    <mergeCell ref="CFO1:CFO2"/>
    <mergeCell ref="CFP1:CFP2"/>
    <mergeCell ref="CFQ1:CFQ2"/>
    <mergeCell ref="CFR1:CFR2"/>
    <mergeCell ref="CFS1:CFS2"/>
    <mergeCell ref="CFH1:CFH2"/>
    <mergeCell ref="CFI1:CFI2"/>
    <mergeCell ref="CFJ1:CFJ2"/>
    <mergeCell ref="CFK1:CFK2"/>
    <mergeCell ref="CFL1:CFL2"/>
    <mergeCell ref="CFM1:CFM2"/>
    <mergeCell ref="CFB1:CFB2"/>
    <mergeCell ref="CFC1:CFC2"/>
    <mergeCell ref="CFD1:CFD2"/>
    <mergeCell ref="CFE1:CFE2"/>
    <mergeCell ref="CFF1:CFF2"/>
    <mergeCell ref="CFG1:CFG2"/>
    <mergeCell ref="CEV1:CEV2"/>
    <mergeCell ref="CEW1:CEW2"/>
    <mergeCell ref="CEX1:CEX2"/>
    <mergeCell ref="CEY1:CEY2"/>
    <mergeCell ref="CEZ1:CEZ2"/>
    <mergeCell ref="CFA1:CFA2"/>
    <mergeCell ref="CEP1:CEP2"/>
    <mergeCell ref="CEQ1:CEQ2"/>
    <mergeCell ref="CER1:CER2"/>
    <mergeCell ref="CES1:CES2"/>
    <mergeCell ref="CET1:CET2"/>
    <mergeCell ref="CEU1:CEU2"/>
    <mergeCell ref="CEJ1:CEJ2"/>
    <mergeCell ref="CEK1:CEK2"/>
    <mergeCell ref="CEL1:CEL2"/>
    <mergeCell ref="CEM1:CEM2"/>
    <mergeCell ref="CEN1:CEN2"/>
    <mergeCell ref="CEO1:CEO2"/>
    <mergeCell ref="CED1:CED2"/>
    <mergeCell ref="CEE1:CEE2"/>
    <mergeCell ref="CEF1:CEF2"/>
    <mergeCell ref="CEG1:CEG2"/>
    <mergeCell ref="CEH1:CEH2"/>
    <mergeCell ref="CEI1:CEI2"/>
    <mergeCell ref="CDX1:CDX2"/>
    <mergeCell ref="CDY1:CDY2"/>
    <mergeCell ref="CDZ1:CDZ2"/>
    <mergeCell ref="CEA1:CEA2"/>
    <mergeCell ref="CEB1:CEB2"/>
    <mergeCell ref="CEC1:CEC2"/>
    <mergeCell ref="CDR1:CDR2"/>
    <mergeCell ref="CDS1:CDS2"/>
    <mergeCell ref="CDT1:CDT2"/>
    <mergeCell ref="CDU1:CDU2"/>
    <mergeCell ref="CDV1:CDV2"/>
    <mergeCell ref="CDW1:CDW2"/>
    <mergeCell ref="CDL1:CDL2"/>
    <mergeCell ref="CDM1:CDM2"/>
    <mergeCell ref="CDN1:CDN2"/>
    <mergeCell ref="CDO1:CDO2"/>
    <mergeCell ref="CDP1:CDP2"/>
    <mergeCell ref="CDQ1:CDQ2"/>
    <mergeCell ref="CDF1:CDF2"/>
    <mergeCell ref="CDG1:CDG2"/>
    <mergeCell ref="CDH1:CDH2"/>
    <mergeCell ref="CDI1:CDI2"/>
    <mergeCell ref="CDJ1:CDJ2"/>
    <mergeCell ref="CDK1:CDK2"/>
    <mergeCell ref="CCZ1:CCZ2"/>
    <mergeCell ref="CDA1:CDA2"/>
    <mergeCell ref="CDB1:CDB2"/>
    <mergeCell ref="CDC1:CDC2"/>
    <mergeCell ref="CDD1:CDD2"/>
    <mergeCell ref="CDE1:CDE2"/>
    <mergeCell ref="CCT1:CCT2"/>
    <mergeCell ref="CCU1:CCU2"/>
    <mergeCell ref="CCV1:CCV2"/>
    <mergeCell ref="CCW1:CCW2"/>
    <mergeCell ref="CCX1:CCX2"/>
    <mergeCell ref="CCY1:CCY2"/>
    <mergeCell ref="CCN1:CCN2"/>
    <mergeCell ref="CCO1:CCO2"/>
    <mergeCell ref="CCP1:CCP2"/>
    <mergeCell ref="CCQ1:CCQ2"/>
    <mergeCell ref="CCR1:CCR2"/>
    <mergeCell ref="CCS1:CCS2"/>
    <mergeCell ref="CCH1:CCH2"/>
    <mergeCell ref="CCI1:CCI2"/>
    <mergeCell ref="CCJ1:CCJ2"/>
    <mergeCell ref="CCK1:CCK2"/>
    <mergeCell ref="CCL1:CCL2"/>
    <mergeCell ref="CCM1:CCM2"/>
    <mergeCell ref="CCB1:CCB2"/>
    <mergeCell ref="CCC1:CCC2"/>
    <mergeCell ref="CCD1:CCD2"/>
    <mergeCell ref="CCE1:CCE2"/>
    <mergeCell ref="CCF1:CCF2"/>
    <mergeCell ref="CCG1:CCG2"/>
    <mergeCell ref="CBV1:CBV2"/>
    <mergeCell ref="CBW1:CBW2"/>
    <mergeCell ref="CBX1:CBX2"/>
    <mergeCell ref="CBY1:CBY2"/>
    <mergeCell ref="CBZ1:CBZ2"/>
    <mergeCell ref="CCA1:CCA2"/>
    <mergeCell ref="CBP1:CBP2"/>
    <mergeCell ref="CBQ1:CBQ2"/>
    <mergeCell ref="CBR1:CBR2"/>
    <mergeCell ref="CBS1:CBS2"/>
    <mergeCell ref="CBT1:CBT2"/>
    <mergeCell ref="CBU1:CBU2"/>
    <mergeCell ref="CBJ1:CBJ2"/>
    <mergeCell ref="CBK1:CBK2"/>
    <mergeCell ref="CBL1:CBL2"/>
    <mergeCell ref="CBM1:CBM2"/>
    <mergeCell ref="CBN1:CBN2"/>
    <mergeCell ref="CBO1:CBO2"/>
    <mergeCell ref="CBD1:CBD2"/>
    <mergeCell ref="CBE1:CBE2"/>
    <mergeCell ref="CBF1:CBF2"/>
    <mergeCell ref="CBG1:CBG2"/>
    <mergeCell ref="CBH1:CBH2"/>
    <mergeCell ref="CBI1:CBI2"/>
    <mergeCell ref="CAX1:CAX2"/>
    <mergeCell ref="CAY1:CAY2"/>
    <mergeCell ref="CAZ1:CAZ2"/>
    <mergeCell ref="CBA1:CBA2"/>
    <mergeCell ref="CBB1:CBB2"/>
    <mergeCell ref="CBC1:CBC2"/>
    <mergeCell ref="CAR1:CAR2"/>
    <mergeCell ref="CAS1:CAS2"/>
    <mergeCell ref="CAT1:CAT2"/>
    <mergeCell ref="CAU1:CAU2"/>
    <mergeCell ref="CAV1:CAV2"/>
    <mergeCell ref="CAW1:CAW2"/>
    <mergeCell ref="CAL1:CAL2"/>
    <mergeCell ref="CAM1:CAM2"/>
    <mergeCell ref="CAN1:CAN2"/>
    <mergeCell ref="CAO1:CAO2"/>
    <mergeCell ref="CAP1:CAP2"/>
    <mergeCell ref="CAQ1:CAQ2"/>
    <mergeCell ref="CAF1:CAF2"/>
    <mergeCell ref="CAG1:CAG2"/>
    <mergeCell ref="CAH1:CAH2"/>
    <mergeCell ref="CAI1:CAI2"/>
    <mergeCell ref="CAJ1:CAJ2"/>
    <mergeCell ref="CAK1:CAK2"/>
    <mergeCell ref="BZZ1:BZZ2"/>
    <mergeCell ref="CAA1:CAA2"/>
    <mergeCell ref="CAB1:CAB2"/>
    <mergeCell ref="CAC1:CAC2"/>
    <mergeCell ref="CAD1:CAD2"/>
    <mergeCell ref="CAE1:CAE2"/>
    <mergeCell ref="BZT1:BZT2"/>
    <mergeCell ref="BZU1:BZU2"/>
    <mergeCell ref="BZV1:BZV2"/>
    <mergeCell ref="BZW1:BZW2"/>
    <mergeCell ref="BZX1:BZX2"/>
    <mergeCell ref="BZY1:BZY2"/>
    <mergeCell ref="BZN1:BZN2"/>
    <mergeCell ref="BZO1:BZO2"/>
    <mergeCell ref="BZP1:BZP2"/>
    <mergeCell ref="BZQ1:BZQ2"/>
    <mergeCell ref="BZR1:BZR2"/>
    <mergeCell ref="BZS1:BZS2"/>
    <mergeCell ref="BZH1:BZH2"/>
    <mergeCell ref="BZI1:BZI2"/>
    <mergeCell ref="BZJ1:BZJ2"/>
    <mergeCell ref="BZK1:BZK2"/>
    <mergeCell ref="BZL1:BZL2"/>
    <mergeCell ref="BZM1:BZM2"/>
    <mergeCell ref="BZB1:BZB2"/>
    <mergeCell ref="BZC1:BZC2"/>
    <mergeCell ref="BZD1:BZD2"/>
    <mergeCell ref="BZE1:BZE2"/>
    <mergeCell ref="BZF1:BZF2"/>
    <mergeCell ref="BZG1:BZG2"/>
    <mergeCell ref="BYV1:BYV2"/>
    <mergeCell ref="BYW1:BYW2"/>
    <mergeCell ref="BYX1:BYX2"/>
    <mergeCell ref="BYY1:BYY2"/>
    <mergeCell ref="BYZ1:BYZ2"/>
    <mergeCell ref="BZA1:BZA2"/>
    <mergeCell ref="BYP1:BYP2"/>
    <mergeCell ref="BYQ1:BYQ2"/>
    <mergeCell ref="BYR1:BYR2"/>
    <mergeCell ref="BYS1:BYS2"/>
    <mergeCell ref="BYT1:BYT2"/>
    <mergeCell ref="BYU1:BYU2"/>
    <mergeCell ref="BYJ1:BYJ2"/>
    <mergeCell ref="BYK1:BYK2"/>
    <mergeCell ref="BYL1:BYL2"/>
    <mergeCell ref="BYM1:BYM2"/>
    <mergeCell ref="BYN1:BYN2"/>
    <mergeCell ref="BYO1:BYO2"/>
    <mergeCell ref="BYD1:BYD2"/>
    <mergeCell ref="BYE1:BYE2"/>
    <mergeCell ref="BYF1:BYF2"/>
    <mergeCell ref="BYG1:BYG2"/>
    <mergeCell ref="BYH1:BYH2"/>
    <mergeCell ref="BYI1:BYI2"/>
    <mergeCell ref="BXX1:BXX2"/>
    <mergeCell ref="BXY1:BXY2"/>
    <mergeCell ref="BXZ1:BXZ2"/>
    <mergeCell ref="BYA1:BYA2"/>
    <mergeCell ref="BYB1:BYB2"/>
    <mergeCell ref="BYC1:BYC2"/>
    <mergeCell ref="BXR1:BXR2"/>
    <mergeCell ref="BXS1:BXS2"/>
    <mergeCell ref="BXT1:BXT2"/>
    <mergeCell ref="BXU1:BXU2"/>
    <mergeCell ref="BXV1:BXV2"/>
    <mergeCell ref="BXW1:BXW2"/>
    <mergeCell ref="BXL1:BXL2"/>
    <mergeCell ref="BXM1:BXM2"/>
    <mergeCell ref="BXN1:BXN2"/>
    <mergeCell ref="BXO1:BXO2"/>
    <mergeCell ref="BXP1:BXP2"/>
    <mergeCell ref="BXQ1:BXQ2"/>
    <mergeCell ref="BXF1:BXF2"/>
    <mergeCell ref="BXG1:BXG2"/>
    <mergeCell ref="BXH1:BXH2"/>
    <mergeCell ref="BXI1:BXI2"/>
    <mergeCell ref="BXJ1:BXJ2"/>
    <mergeCell ref="BXK1:BXK2"/>
    <mergeCell ref="BWZ1:BWZ2"/>
    <mergeCell ref="BXA1:BXA2"/>
    <mergeCell ref="BXB1:BXB2"/>
    <mergeCell ref="BXC1:BXC2"/>
    <mergeCell ref="BXD1:BXD2"/>
    <mergeCell ref="BXE1:BXE2"/>
    <mergeCell ref="BWT1:BWT2"/>
    <mergeCell ref="BWU1:BWU2"/>
    <mergeCell ref="BWV1:BWV2"/>
    <mergeCell ref="BWW1:BWW2"/>
    <mergeCell ref="BWX1:BWX2"/>
    <mergeCell ref="BWY1:BWY2"/>
    <mergeCell ref="BWN1:BWN2"/>
    <mergeCell ref="BWO1:BWO2"/>
    <mergeCell ref="BWP1:BWP2"/>
    <mergeCell ref="BWQ1:BWQ2"/>
    <mergeCell ref="BWR1:BWR2"/>
    <mergeCell ref="BWS1:BWS2"/>
    <mergeCell ref="BWH1:BWH2"/>
    <mergeCell ref="BWI1:BWI2"/>
    <mergeCell ref="BWJ1:BWJ2"/>
    <mergeCell ref="BWK1:BWK2"/>
    <mergeCell ref="BWL1:BWL2"/>
    <mergeCell ref="BWM1:BWM2"/>
    <mergeCell ref="BWB1:BWB2"/>
    <mergeCell ref="BWC1:BWC2"/>
    <mergeCell ref="BWD1:BWD2"/>
    <mergeCell ref="BWE1:BWE2"/>
    <mergeCell ref="BWF1:BWF2"/>
    <mergeCell ref="BWG1:BWG2"/>
    <mergeCell ref="BVV1:BVV2"/>
    <mergeCell ref="BVW1:BVW2"/>
    <mergeCell ref="BVX1:BVX2"/>
    <mergeCell ref="BVY1:BVY2"/>
    <mergeCell ref="BVZ1:BVZ2"/>
    <mergeCell ref="BWA1:BWA2"/>
    <mergeCell ref="BVP1:BVP2"/>
    <mergeCell ref="BVQ1:BVQ2"/>
    <mergeCell ref="BVR1:BVR2"/>
    <mergeCell ref="BVS1:BVS2"/>
    <mergeCell ref="BVT1:BVT2"/>
    <mergeCell ref="BVU1:BVU2"/>
    <mergeCell ref="BVJ1:BVJ2"/>
    <mergeCell ref="BVK1:BVK2"/>
    <mergeCell ref="BVL1:BVL2"/>
    <mergeCell ref="BVM1:BVM2"/>
    <mergeCell ref="BVN1:BVN2"/>
    <mergeCell ref="BVO1:BVO2"/>
    <mergeCell ref="BVD1:BVD2"/>
    <mergeCell ref="BVE1:BVE2"/>
    <mergeCell ref="BVF1:BVF2"/>
    <mergeCell ref="BVG1:BVG2"/>
    <mergeCell ref="BVH1:BVH2"/>
    <mergeCell ref="BVI1:BVI2"/>
    <mergeCell ref="BUX1:BUX2"/>
    <mergeCell ref="BUY1:BUY2"/>
    <mergeCell ref="BUZ1:BUZ2"/>
    <mergeCell ref="BVA1:BVA2"/>
    <mergeCell ref="BVB1:BVB2"/>
    <mergeCell ref="BVC1:BVC2"/>
    <mergeCell ref="BUR1:BUR2"/>
    <mergeCell ref="BUS1:BUS2"/>
    <mergeCell ref="BUT1:BUT2"/>
    <mergeCell ref="BUU1:BUU2"/>
    <mergeCell ref="BUV1:BUV2"/>
    <mergeCell ref="BUW1:BUW2"/>
    <mergeCell ref="BUL1:BUL2"/>
    <mergeCell ref="BUM1:BUM2"/>
    <mergeCell ref="BUN1:BUN2"/>
    <mergeCell ref="BUO1:BUO2"/>
    <mergeCell ref="BUP1:BUP2"/>
    <mergeCell ref="BUQ1:BUQ2"/>
    <mergeCell ref="BUF1:BUF2"/>
    <mergeCell ref="BUG1:BUG2"/>
    <mergeCell ref="BUH1:BUH2"/>
    <mergeCell ref="BUI1:BUI2"/>
    <mergeCell ref="BUJ1:BUJ2"/>
    <mergeCell ref="BUK1:BUK2"/>
    <mergeCell ref="BTZ1:BTZ2"/>
    <mergeCell ref="BUA1:BUA2"/>
    <mergeCell ref="BUB1:BUB2"/>
    <mergeCell ref="BUC1:BUC2"/>
    <mergeCell ref="BUD1:BUD2"/>
    <mergeCell ref="BUE1:BUE2"/>
    <mergeCell ref="BTT1:BTT2"/>
    <mergeCell ref="BTU1:BTU2"/>
    <mergeCell ref="BTV1:BTV2"/>
    <mergeCell ref="BTW1:BTW2"/>
    <mergeCell ref="BTX1:BTX2"/>
    <mergeCell ref="BTY1:BTY2"/>
    <mergeCell ref="BTN1:BTN2"/>
    <mergeCell ref="BTO1:BTO2"/>
    <mergeCell ref="BTP1:BTP2"/>
    <mergeCell ref="BTQ1:BTQ2"/>
    <mergeCell ref="BTR1:BTR2"/>
    <mergeCell ref="BTS1:BTS2"/>
    <mergeCell ref="BTH1:BTH2"/>
    <mergeCell ref="BTI1:BTI2"/>
    <mergeCell ref="BTJ1:BTJ2"/>
    <mergeCell ref="BTK1:BTK2"/>
    <mergeCell ref="BTL1:BTL2"/>
    <mergeCell ref="BTM1:BTM2"/>
    <mergeCell ref="BTB1:BTB2"/>
    <mergeCell ref="BTC1:BTC2"/>
    <mergeCell ref="BTD1:BTD2"/>
    <mergeCell ref="BTE1:BTE2"/>
    <mergeCell ref="BTF1:BTF2"/>
    <mergeCell ref="BTG1:BTG2"/>
    <mergeCell ref="BSV1:BSV2"/>
    <mergeCell ref="BSW1:BSW2"/>
    <mergeCell ref="BSX1:BSX2"/>
    <mergeCell ref="BSY1:BSY2"/>
    <mergeCell ref="BSZ1:BSZ2"/>
    <mergeCell ref="BTA1:BTA2"/>
    <mergeCell ref="BSP1:BSP2"/>
    <mergeCell ref="BSQ1:BSQ2"/>
    <mergeCell ref="BSR1:BSR2"/>
    <mergeCell ref="BSS1:BSS2"/>
    <mergeCell ref="BST1:BST2"/>
    <mergeCell ref="BSU1:BSU2"/>
    <mergeCell ref="BSJ1:BSJ2"/>
    <mergeCell ref="BSK1:BSK2"/>
    <mergeCell ref="BSL1:BSL2"/>
    <mergeCell ref="BSM1:BSM2"/>
    <mergeCell ref="BSN1:BSN2"/>
    <mergeCell ref="BSO1:BSO2"/>
    <mergeCell ref="BSD1:BSD2"/>
    <mergeCell ref="BSE1:BSE2"/>
    <mergeCell ref="BSF1:BSF2"/>
    <mergeCell ref="BSG1:BSG2"/>
    <mergeCell ref="BSH1:BSH2"/>
    <mergeCell ref="BSI1:BSI2"/>
    <mergeCell ref="BRX1:BRX2"/>
    <mergeCell ref="BRY1:BRY2"/>
    <mergeCell ref="BRZ1:BRZ2"/>
    <mergeCell ref="BSA1:BSA2"/>
    <mergeCell ref="BSB1:BSB2"/>
    <mergeCell ref="BSC1:BSC2"/>
    <mergeCell ref="BRR1:BRR2"/>
    <mergeCell ref="BRS1:BRS2"/>
    <mergeCell ref="BRT1:BRT2"/>
    <mergeCell ref="BRU1:BRU2"/>
    <mergeCell ref="BRV1:BRV2"/>
    <mergeCell ref="BRW1:BRW2"/>
    <mergeCell ref="BRL1:BRL2"/>
    <mergeCell ref="BRM1:BRM2"/>
    <mergeCell ref="BRN1:BRN2"/>
    <mergeCell ref="BRO1:BRO2"/>
    <mergeCell ref="BRP1:BRP2"/>
    <mergeCell ref="BRQ1:BRQ2"/>
    <mergeCell ref="BRF1:BRF2"/>
    <mergeCell ref="BRG1:BRG2"/>
    <mergeCell ref="BRH1:BRH2"/>
    <mergeCell ref="BRI1:BRI2"/>
    <mergeCell ref="BRJ1:BRJ2"/>
    <mergeCell ref="BRK1:BRK2"/>
    <mergeCell ref="BQZ1:BQZ2"/>
    <mergeCell ref="BRA1:BRA2"/>
    <mergeCell ref="BRB1:BRB2"/>
    <mergeCell ref="BRC1:BRC2"/>
    <mergeCell ref="BRD1:BRD2"/>
    <mergeCell ref="BRE1:BRE2"/>
    <mergeCell ref="BQT1:BQT2"/>
    <mergeCell ref="BQU1:BQU2"/>
    <mergeCell ref="BQV1:BQV2"/>
    <mergeCell ref="BQW1:BQW2"/>
    <mergeCell ref="BQX1:BQX2"/>
    <mergeCell ref="BQY1:BQY2"/>
    <mergeCell ref="BQN1:BQN2"/>
    <mergeCell ref="BQO1:BQO2"/>
    <mergeCell ref="BQP1:BQP2"/>
    <mergeCell ref="BQQ1:BQQ2"/>
    <mergeCell ref="BQR1:BQR2"/>
    <mergeCell ref="BQS1:BQS2"/>
    <mergeCell ref="BQH1:BQH2"/>
    <mergeCell ref="BQI1:BQI2"/>
    <mergeCell ref="BQJ1:BQJ2"/>
    <mergeCell ref="BQK1:BQK2"/>
    <mergeCell ref="BQL1:BQL2"/>
    <mergeCell ref="BQM1:BQM2"/>
    <mergeCell ref="BQB1:BQB2"/>
    <mergeCell ref="BQC1:BQC2"/>
    <mergeCell ref="BQD1:BQD2"/>
    <mergeCell ref="BQE1:BQE2"/>
    <mergeCell ref="BQF1:BQF2"/>
    <mergeCell ref="BQG1:BQG2"/>
    <mergeCell ref="BPV1:BPV2"/>
    <mergeCell ref="BPW1:BPW2"/>
    <mergeCell ref="BPX1:BPX2"/>
    <mergeCell ref="BPY1:BPY2"/>
    <mergeCell ref="BPZ1:BPZ2"/>
    <mergeCell ref="BQA1:BQA2"/>
    <mergeCell ref="BPP1:BPP2"/>
    <mergeCell ref="BPQ1:BPQ2"/>
    <mergeCell ref="BPR1:BPR2"/>
    <mergeCell ref="BPS1:BPS2"/>
    <mergeCell ref="BPT1:BPT2"/>
    <mergeCell ref="BPU1:BPU2"/>
    <mergeCell ref="BPJ1:BPJ2"/>
    <mergeCell ref="BPK1:BPK2"/>
    <mergeCell ref="BPL1:BPL2"/>
    <mergeCell ref="BPM1:BPM2"/>
    <mergeCell ref="BPN1:BPN2"/>
    <mergeCell ref="BPO1:BPO2"/>
    <mergeCell ref="BPD1:BPD2"/>
    <mergeCell ref="BPE1:BPE2"/>
    <mergeCell ref="BPF1:BPF2"/>
    <mergeCell ref="BPG1:BPG2"/>
    <mergeCell ref="BPH1:BPH2"/>
    <mergeCell ref="BPI1:BPI2"/>
    <mergeCell ref="BOX1:BOX2"/>
    <mergeCell ref="BOY1:BOY2"/>
    <mergeCell ref="BOZ1:BOZ2"/>
    <mergeCell ref="BPA1:BPA2"/>
    <mergeCell ref="BPB1:BPB2"/>
    <mergeCell ref="BPC1:BPC2"/>
    <mergeCell ref="BOR1:BOR2"/>
    <mergeCell ref="BOS1:BOS2"/>
    <mergeCell ref="BOT1:BOT2"/>
    <mergeCell ref="BOU1:BOU2"/>
    <mergeCell ref="BOV1:BOV2"/>
    <mergeCell ref="BOW1:BOW2"/>
    <mergeCell ref="BOL1:BOL2"/>
    <mergeCell ref="BOM1:BOM2"/>
    <mergeCell ref="BON1:BON2"/>
    <mergeCell ref="BOO1:BOO2"/>
    <mergeCell ref="BOP1:BOP2"/>
    <mergeCell ref="BOQ1:BOQ2"/>
    <mergeCell ref="BOF1:BOF2"/>
    <mergeCell ref="BOG1:BOG2"/>
    <mergeCell ref="BOH1:BOH2"/>
    <mergeCell ref="BOI1:BOI2"/>
    <mergeCell ref="BOJ1:BOJ2"/>
    <mergeCell ref="BOK1:BOK2"/>
    <mergeCell ref="BNZ1:BNZ2"/>
    <mergeCell ref="BOA1:BOA2"/>
    <mergeCell ref="BOB1:BOB2"/>
    <mergeCell ref="BOC1:BOC2"/>
    <mergeCell ref="BOD1:BOD2"/>
    <mergeCell ref="BOE1:BOE2"/>
    <mergeCell ref="BNT1:BNT2"/>
    <mergeCell ref="BNU1:BNU2"/>
    <mergeCell ref="BNV1:BNV2"/>
    <mergeCell ref="BNW1:BNW2"/>
    <mergeCell ref="BNX1:BNX2"/>
    <mergeCell ref="BNY1:BNY2"/>
    <mergeCell ref="BNN1:BNN2"/>
    <mergeCell ref="BNO1:BNO2"/>
    <mergeCell ref="BNP1:BNP2"/>
    <mergeCell ref="BNQ1:BNQ2"/>
    <mergeCell ref="BNR1:BNR2"/>
    <mergeCell ref="BNS1:BNS2"/>
    <mergeCell ref="BNH1:BNH2"/>
    <mergeCell ref="BNI1:BNI2"/>
    <mergeCell ref="BNJ1:BNJ2"/>
    <mergeCell ref="BNK1:BNK2"/>
    <mergeCell ref="BNL1:BNL2"/>
    <mergeCell ref="BNM1:BNM2"/>
    <mergeCell ref="BNB1:BNB2"/>
    <mergeCell ref="BNC1:BNC2"/>
    <mergeCell ref="BND1:BND2"/>
    <mergeCell ref="BNE1:BNE2"/>
    <mergeCell ref="BNF1:BNF2"/>
    <mergeCell ref="BNG1:BNG2"/>
    <mergeCell ref="BMV1:BMV2"/>
    <mergeCell ref="BMW1:BMW2"/>
    <mergeCell ref="BMX1:BMX2"/>
    <mergeCell ref="BMY1:BMY2"/>
    <mergeCell ref="BMZ1:BMZ2"/>
    <mergeCell ref="BNA1:BNA2"/>
    <mergeCell ref="BMP1:BMP2"/>
    <mergeCell ref="BMQ1:BMQ2"/>
    <mergeCell ref="BMR1:BMR2"/>
    <mergeCell ref="BMS1:BMS2"/>
    <mergeCell ref="BMT1:BMT2"/>
    <mergeCell ref="BMU1:BMU2"/>
    <mergeCell ref="BMJ1:BMJ2"/>
    <mergeCell ref="BMK1:BMK2"/>
    <mergeCell ref="BML1:BML2"/>
    <mergeCell ref="BMM1:BMM2"/>
    <mergeCell ref="BMN1:BMN2"/>
    <mergeCell ref="BMO1:BMO2"/>
    <mergeCell ref="BMD1:BMD2"/>
    <mergeCell ref="BME1:BME2"/>
    <mergeCell ref="BMF1:BMF2"/>
    <mergeCell ref="BMG1:BMG2"/>
    <mergeCell ref="BMH1:BMH2"/>
    <mergeCell ref="BMI1:BMI2"/>
    <mergeCell ref="BLX1:BLX2"/>
    <mergeCell ref="BLY1:BLY2"/>
    <mergeCell ref="BLZ1:BLZ2"/>
    <mergeCell ref="BMA1:BMA2"/>
    <mergeCell ref="BMB1:BMB2"/>
    <mergeCell ref="BMC1:BMC2"/>
    <mergeCell ref="BLR1:BLR2"/>
    <mergeCell ref="BLS1:BLS2"/>
    <mergeCell ref="BLT1:BLT2"/>
    <mergeCell ref="BLU1:BLU2"/>
    <mergeCell ref="BLV1:BLV2"/>
    <mergeCell ref="BLW1:BLW2"/>
    <mergeCell ref="BLL1:BLL2"/>
    <mergeCell ref="BLM1:BLM2"/>
    <mergeCell ref="BLN1:BLN2"/>
    <mergeCell ref="BLO1:BLO2"/>
    <mergeCell ref="BLP1:BLP2"/>
    <mergeCell ref="BLQ1:BLQ2"/>
    <mergeCell ref="BLF1:BLF2"/>
    <mergeCell ref="BLG1:BLG2"/>
    <mergeCell ref="BLH1:BLH2"/>
    <mergeCell ref="BLI1:BLI2"/>
    <mergeCell ref="BLJ1:BLJ2"/>
    <mergeCell ref="BLK1:BLK2"/>
    <mergeCell ref="BKZ1:BKZ2"/>
    <mergeCell ref="BLA1:BLA2"/>
    <mergeCell ref="BLB1:BLB2"/>
    <mergeCell ref="BLC1:BLC2"/>
    <mergeCell ref="BLD1:BLD2"/>
    <mergeCell ref="BLE1:BLE2"/>
    <mergeCell ref="BKT1:BKT2"/>
    <mergeCell ref="BKU1:BKU2"/>
    <mergeCell ref="BKV1:BKV2"/>
    <mergeCell ref="BKW1:BKW2"/>
    <mergeCell ref="BKX1:BKX2"/>
    <mergeCell ref="BKY1:BKY2"/>
    <mergeCell ref="BKN1:BKN2"/>
    <mergeCell ref="BKO1:BKO2"/>
    <mergeCell ref="BKP1:BKP2"/>
    <mergeCell ref="BKQ1:BKQ2"/>
    <mergeCell ref="BKR1:BKR2"/>
    <mergeCell ref="BKS1:BKS2"/>
    <mergeCell ref="BKH1:BKH2"/>
    <mergeCell ref="BKI1:BKI2"/>
    <mergeCell ref="BKJ1:BKJ2"/>
    <mergeCell ref="BKK1:BKK2"/>
    <mergeCell ref="BKL1:BKL2"/>
    <mergeCell ref="BKM1:BKM2"/>
    <mergeCell ref="BKB1:BKB2"/>
    <mergeCell ref="BKC1:BKC2"/>
    <mergeCell ref="BKD1:BKD2"/>
    <mergeCell ref="BKE1:BKE2"/>
    <mergeCell ref="BKF1:BKF2"/>
    <mergeCell ref="BKG1:BKG2"/>
    <mergeCell ref="BJV1:BJV2"/>
    <mergeCell ref="BJW1:BJW2"/>
    <mergeCell ref="BJX1:BJX2"/>
    <mergeCell ref="BJY1:BJY2"/>
    <mergeCell ref="BJZ1:BJZ2"/>
    <mergeCell ref="BKA1:BKA2"/>
    <mergeCell ref="BJP1:BJP2"/>
    <mergeCell ref="BJQ1:BJQ2"/>
    <mergeCell ref="BJR1:BJR2"/>
    <mergeCell ref="BJS1:BJS2"/>
    <mergeCell ref="BJT1:BJT2"/>
    <mergeCell ref="BJU1:BJU2"/>
    <mergeCell ref="BJJ1:BJJ2"/>
    <mergeCell ref="BJK1:BJK2"/>
    <mergeCell ref="BJL1:BJL2"/>
    <mergeCell ref="BJM1:BJM2"/>
    <mergeCell ref="BJN1:BJN2"/>
    <mergeCell ref="BJO1:BJO2"/>
    <mergeCell ref="BJD1:BJD2"/>
    <mergeCell ref="BJE1:BJE2"/>
    <mergeCell ref="BJF1:BJF2"/>
    <mergeCell ref="BJG1:BJG2"/>
    <mergeCell ref="BJH1:BJH2"/>
    <mergeCell ref="BJI1:BJI2"/>
    <mergeCell ref="BIX1:BIX2"/>
    <mergeCell ref="BIY1:BIY2"/>
    <mergeCell ref="BIZ1:BIZ2"/>
    <mergeCell ref="BJA1:BJA2"/>
    <mergeCell ref="BJB1:BJB2"/>
    <mergeCell ref="BJC1:BJC2"/>
    <mergeCell ref="BIR1:BIR2"/>
    <mergeCell ref="BIS1:BIS2"/>
    <mergeCell ref="BIT1:BIT2"/>
    <mergeCell ref="BIU1:BIU2"/>
    <mergeCell ref="BIV1:BIV2"/>
    <mergeCell ref="BIW1:BIW2"/>
    <mergeCell ref="BIL1:BIL2"/>
    <mergeCell ref="BIM1:BIM2"/>
    <mergeCell ref="BIN1:BIN2"/>
    <mergeCell ref="BIO1:BIO2"/>
    <mergeCell ref="BIP1:BIP2"/>
    <mergeCell ref="BIQ1:BIQ2"/>
    <mergeCell ref="BIF1:BIF2"/>
    <mergeCell ref="BIG1:BIG2"/>
    <mergeCell ref="BIH1:BIH2"/>
    <mergeCell ref="BII1:BII2"/>
    <mergeCell ref="BIJ1:BIJ2"/>
    <mergeCell ref="BIK1:BIK2"/>
    <mergeCell ref="BHZ1:BHZ2"/>
    <mergeCell ref="BIA1:BIA2"/>
    <mergeCell ref="BIB1:BIB2"/>
    <mergeCell ref="BIC1:BIC2"/>
    <mergeCell ref="BID1:BID2"/>
    <mergeCell ref="BIE1:BIE2"/>
    <mergeCell ref="BHT1:BHT2"/>
    <mergeCell ref="BHU1:BHU2"/>
    <mergeCell ref="BHV1:BHV2"/>
    <mergeCell ref="BHW1:BHW2"/>
    <mergeCell ref="BHX1:BHX2"/>
    <mergeCell ref="BHY1:BHY2"/>
    <mergeCell ref="BHN1:BHN2"/>
    <mergeCell ref="BHO1:BHO2"/>
    <mergeCell ref="BHP1:BHP2"/>
    <mergeCell ref="BHQ1:BHQ2"/>
    <mergeCell ref="BHR1:BHR2"/>
    <mergeCell ref="BHS1:BHS2"/>
    <mergeCell ref="BHH1:BHH2"/>
    <mergeCell ref="BHI1:BHI2"/>
    <mergeCell ref="BHJ1:BHJ2"/>
    <mergeCell ref="BHK1:BHK2"/>
    <mergeCell ref="BHL1:BHL2"/>
    <mergeCell ref="BHM1:BHM2"/>
    <mergeCell ref="BHB1:BHB2"/>
    <mergeCell ref="BHC1:BHC2"/>
    <mergeCell ref="BHD1:BHD2"/>
    <mergeCell ref="BHE1:BHE2"/>
    <mergeCell ref="BHF1:BHF2"/>
    <mergeCell ref="BHG1:BHG2"/>
    <mergeCell ref="BGV1:BGV2"/>
    <mergeCell ref="BGW1:BGW2"/>
    <mergeCell ref="BGX1:BGX2"/>
    <mergeCell ref="BGY1:BGY2"/>
    <mergeCell ref="BGZ1:BGZ2"/>
    <mergeCell ref="BHA1:BHA2"/>
    <mergeCell ref="BGP1:BGP2"/>
    <mergeCell ref="BGQ1:BGQ2"/>
    <mergeCell ref="BGR1:BGR2"/>
    <mergeCell ref="BGS1:BGS2"/>
    <mergeCell ref="BGT1:BGT2"/>
    <mergeCell ref="BGU1:BGU2"/>
    <mergeCell ref="BGJ1:BGJ2"/>
    <mergeCell ref="BGK1:BGK2"/>
    <mergeCell ref="BGL1:BGL2"/>
    <mergeCell ref="BGM1:BGM2"/>
    <mergeCell ref="BGN1:BGN2"/>
    <mergeCell ref="BGO1:BGO2"/>
    <mergeCell ref="BGD1:BGD2"/>
    <mergeCell ref="BGE1:BGE2"/>
    <mergeCell ref="BGF1:BGF2"/>
    <mergeCell ref="BGG1:BGG2"/>
    <mergeCell ref="BGH1:BGH2"/>
    <mergeCell ref="BGI1:BGI2"/>
    <mergeCell ref="BFX1:BFX2"/>
    <mergeCell ref="BFY1:BFY2"/>
    <mergeCell ref="BFZ1:BFZ2"/>
    <mergeCell ref="BGA1:BGA2"/>
    <mergeCell ref="BGB1:BGB2"/>
    <mergeCell ref="BGC1:BGC2"/>
    <mergeCell ref="BFR1:BFR2"/>
    <mergeCell ref="BFS1:BFS2"/>
    <mergeCell ref="BFT1:BFT2"/>
    <mergeCell ref="BFU1:BFU2"/>
    <mergeCell ref="BFV1:BFV2"/>
    <mergeCell ref="BFW1:BFW2"/>
    <mergeCell ref="BFL1:BFL2"/>
    <mergeCell ref="BFM1:BFM2"/>
    <mergeCell ref="BFN1:BFN2"/>
    <mergeCell ref="BFO1:BFO2"/>
    <mergeCell ref="BFP1:BFP2"/>
    <mergeCell ref="BFQ1:BFQ2"/>
    <mergeCell ref="BFF1:BFF2"/>
    <mergeCell ref="BFG1:BFG2"/>
    <mergeCell ref="BFH1:BFH2"/>
    <mergeCell ref="BFI1:BFI2"/>
    <mergeCell ref="BFJ1:BFJ2"/>
    <mergeCell ref="BFK1:BFK2"/>
    <mergeCell ref="BEZ1:BEZ2"/>
    <mergeCell ref="BFA1:BFA2"/>
    <mergeCell ref="BFB1:BFB2"/>
    <mergeCell ref="BFC1:BFC2"/>
    <mergeCell ref="BFD1:BFD2"/>
    <mergeCell ref="BFE1:BFE2"/>
    <mergeCell ref="BET1:BET2"/>
    <mergeCell ref="BEU1:BEU2"/>
    <mergeCell ref="BEV1:BEV2"/>
    <mergeCell ref="BEW1:BEW2"/>
    <mergeCell ref="BEX1:BEX2"/>
    <mergeCell ref="BEY1:BEY2"/>
    <mergeCell ref="BEN1:BEN2"/>
    <mergeCell ref="BEO1:BEO2"/>
    <mergeCell ref="BEP1:BEP2"/>
    <mergeCell ref="BEQ1:BEQ2"/>
    <mergeCell ref="BER1:BER2"/>
    <mergeCell ref="BES1:BES2"/>
    <mergeCell ref="BEH1:BEH2"/>
    <mergeCell ref="BEI1:BEI2"/>
    <mergeCell ref="BEJ1:BEJ2"/>
    <mergeCell ref="BEK1:BEK2"/>
    <mergeCell ref="BEL1:BEL2"/>
    <mergeCell ref="BEM1:BEM2"/>
    <mergeCell ref="BEB1:BEB2"/>
    <mergeCell ref="BEC1:BEC2"/>
    <mergeCell ref="BED1:BED2"/>
    <mergeCell ref="BEE1:BEE2"/>
    <mergeCell ref="BEF1:BEF2"/>
    <mergeCell ref="BEG1:BEG2"/>
    <mergeCell ref="BDV1:BDV2"/>
    <mergeCell ref="BDW1:BDW2"/>
    <mergeCell ref="BDX1:BDX2"/>
    <mergeCell ref="BDY1:BDY2"/>
    <mergeCell ref="BDZ1:BDZ2"/>
    <mergeCell ref="BEA1:BEA2"/>
    <mergeCell ref="BDP1:BDP2"/>
    <mergeCell ref="BDQ1:BDQ2"/>
    <mergeCell ref="BDR1:BDR2"/>
    <mergeCell ref="BDS1:BDS2"/>
    <mergeCell ref="BDT1:BDT2"/>
    <mergeCell ref="BDU1:BDU2"/>
    <mergeCell ref="BDJ1:BDJ2"/>
    <mergeCell ref="BDK1:BDK2"/>
    <mergeCell ref="BDL1:BDL2"/>
    <mergeCell ref="BDM1:BDM2"/>
    <mergeCell ref="BDN1:BDN2"/>
    <mergeCell ref="BDO1:BDO2"/>
    <mergeCell ref="BDD1:BDD2"/>
    <mergeCell ref="BDE1:BDE2"/>
    <mergeCell ref="BDF1:BDF2"/>
    <mergeCell ref="BDG1:BDG2"/>
    <mergeCell ref="BDH1:BDH2"/>
    <mergeCell ref="BDI1:BDI2"/>
    <mergeCell ref="BCX1:BCX2"/>
    <mergeCell ref="BCY1:BCY2"/>
    <mergeCell ref="BCZ1:BCZ2"/>
    <mergeCell ref="BDA1:BDA2"/>
    <mergeCell ref="BDB1:BDB2"/>
    <mergeCell ref="BDC1:BDC2"/>
    <mergeCell ref="BCR1:BCR2"/>
    <mergeCell ref="BCS1:BCS2"/>
    <mergeCell ref="BCT1:BCT2"/>
    <mergeCell ref="BCU1:BCU2"/>
    <mergeCell ref="BCV1:BCV2"/>
    <mergeCell ref="BCW1:BCW2"/>
    <mergeCell ref="BCL1:BCL2"/>
    <mergeCell ref="BCM1:BCM2"/>
    <mergeCell ref="BCN1:BCN2"/>
    <mergeCell ref="BCO1:BCO2"/>
    <mergeCell ref="BCP1:BCP2"/>
    <mergeCell ref="BCQ1:BCQ2"/>
    <mergeCell ref="BCF1:BCF2"/>
    <mergeCell ref="BCG1:BCG2"/>
    <mergeCell ref="BCH1:BCH2"/>
    <mergeCell ref="BCI1:BCI2"/>
    <mergeCell ref="BCJ1:BCJ2"/>
    <mergeCell ref="BCK1:BCK2"/>
    <mergeCell ref="BBZ1:BBZ2"/>
    <mergeCell ref="BCA1:BCA2"/>
    <mergeCell ref="BCB1:BCB2"/>
    <mergeCell ref="BCC1:BCC2"/>
    <mergeCell ref="BCD1:BCD2"/>
    <mergeCell ref="BCE1:BCE2"/>
    <mergeCell ref="BBT1:BBT2"/>
    <mergeCell ref="BBU1:BBU2"/>
    <mergeCell ref="BBV1:BBV2"/>
    <mergeCell ref="BBW1:BBW2"/>
    <mergeCell ref="BBX1:BBX2"/>
    <mergeCell ref="BBY1:BBY2"/>
    <mergeCell ref="BBN1:BBN2"/>
    <mergeCell ref="BBO1:BBO2"/>
    <mergeCell ref="BBP1:BBP2"/>
    <mergeCell ref="BBQ1:BBQ2"/>
    <mergeCell ref="BBR1:BBR2"/>
    <mergeCell ref="BBS1:BBS2"/>
    <mergeCell ref="BBH1:BBH2"/>
    <mergeCell ref="BBI1:BBI2"/>
    <mergeCell ref="BBJ1:BBJ2"/>
    <mergeCell ref="BBK1:BBK2"/>
    <mergeCell ref="BBL1:BBL2"/>
    <mergeCell ref="BBM1:BBM2"/>
    <mergeCell ref="BBB1:BBB2"/>
    <mergeCell ref="BBC1:BBC2"/>
    <mergeCell ref="BBD1:BBD2"/>
    <mergeCell ref="BBE1:BBE2"/>
    <mergeCell ref="BBF1:BBF2"/>
    <mergeCell ref="BBG1:BBG2"/>
    <mergeCell ref="BAV1:BAV2"/>
    <mergeCell ref="BAW1:BAW2"/>
    <mergeCell ref="BAX1:BAX2"/>
    <mergeCell ref="BAY1:BAY2"/>
    <mergeCell ref="BAZ1:BAZ2"/>
    <mergeCell ref="BBA1:BBA2"/>
    <mergeCell ref="BAP1:BAP2"/>
    <mergeCell ref="BAQ1:BAQ2"/>
    <mergeCell ref="BAR1:BAR2"/>
    <mergeCell ref="BAS1:BAS2"/>
    <mergeCell ref="BAT1:BAT2"/>
    <mergeCell ref="BAU1:BAU2"/>
    <mergeCell ref="BAJ1:BAJ2"/>
    <mergeCell ref="BAK1:BAK2"/>
    <mergeCell ref="BAL1:BAL2"/>
    <mergeCell ref="BAM1:BAM2"/>
    <mergeCell ref="BAN1:BAN2"/>
    <mergeCell ref="BAO1:BAO2"/>
    <mergeCell ref="BAD1:BAD2"/>
    <mergeCell ref="BAE1:BAE2"/>
    <mergeCell ref="BAF1:BAF2"/>
    <mergeCell ref="BAG1:BAG2"/>
    <mergeCell ref="BAH1:BAH2"/>
    <mergeCell ref="BAI1:BAI2"/>
    <mergeCell ref="AZX1:AZX2"/>
    <mergeCell ref="AZY1:AZY2"/>
    <mergeCell ref="AZZ1:AZZ2"/>
    <mergeCell ref="BAA1:BAA2"/>
    <mergeCell ref="BAB1:BAB2"/>
    <mergeCell ref="BAC1:BAC2"/>
    <mergeCell ref="AZR1:AZR2"/>
    <mergeCell ref="AZS1:AZS2"/>
    <mergeCell ref="AZT1:AZT2"/>
    <mergeCell ref="AZU1:AZU2"/>
    <mergeCell ref="AZV1:AZV2"/>
    <mergeCell ref="AZW1:AZW2"/>
    <mergeCell ref="AZL1:AZL2"/>
    <mergeCell ref="AZM1:AZM2"/>
    <mergeCell ref="AZN1:AZN2"/>
    <mergeCell ref="AZO1:AZO2"/>
    <mergeCell ref="AZP1:AZP2"/>
    <mergeCell ref="AZQ1:AZQ2"/>
    <mergeCell ref="AZF1:AZF2"/>
    <mergeCell ref="AZG1:AZG2"/>
    <mergeCell ref="AZH1:AZH2"/>
    <mergeCell ref="AZI1:AZI2"/>
    <mergeCell ref="AZJ1:AZJ2"/>
    <mergeCell ref="AZK1:AZK2"/>
    <mergeCell ref="AYZ1:AYZ2"/>
    <mergeCell ref="AZA1:AZA2"/>
    <mergeCell ref="AZB1:AZB2"/>
    <mergeCell ref="AZC1:AZC2"/>
    <mergeCell ref="AZD1:AZD2"/>
    <mergeCell ref="AZE1:AZE2"/>
    <mergeCell ref="AYT1:AYT2"/>
    <mergeCell ref="AYU1:AYU2"/>
    <mergeCell ref="AYV1:AYV2"/>
    <mergeCell ref="AYW1:AYW2"/>
    <mergeCell ref="AYX1:AYX2"/>
    <mergeCell ref="AYY1:AYY2"/>
    <mergeCell ref="AYN1:AYN2"/>
    <mergeCell ref="AYO1:AYO2"/>
    <mergeCell ref="AYP1:AYP2"/>
    <mergeCell ref="AYQ1:AYQ2"/>
    <mergeCell ref="AYR1:AYR2"/>
    <mergeCell ref="AYS1:AYS2"/>
    <mergeCell ref="AYH1:AYH2"/>
    <mergeCell ref="AYI1:AYI2"/>
    <mergeCell ref="AYJ1:AYJ2"/>
    <mergeCell ref="AYK1:AYK2"/>
    <mergeCell ref="AYL1:AYL2"/>
    <mergeCell ref="AYM1:AYM2"/>
    <mergeCell ref="AYB1:AYB2"/>
    <mergeCell ref="AYC1:AYC2"/>
    <mergeCell ref="AYD1:AYD2"/>
    <mergeCell ref="AYE1:AYE2"/>
    <mergeCell ref="AYF1:AYF2"/>
    <mergeCell ref="AYG1:AYG2"/>
    <mergeCell ref="AXV1:AXV2"/>
    <mergeCell ref="AXW1:AXW2"/>
    <mergeCell ref="AXX1:AXX2"/>
    <mergeCell ref="AXY1:AXY2"/>
    <mergeCell ref="AXZ1:AXZ2"/>
    <mergeCell ref="AYA1:AYA2"/>
    <mergeCell ref="AXP1:AXP2"/>
    <mergeCell ref="AXQ1:AXQ2"/>
    <mergeCell ref="AXR1:AXR2"/>
    <mergeCell ref="AXS1:AXS2"/>
    <mergeCell ref="AXT1:AXT2"/>
    <mergeCell ref="AXU1:AXU2"/>
    <mergeCell ref="AXJ1:AXJ2"/>
    <mergeCell ref="AXK1:AXK2"/>
    <mergeCell ref="AXL1:AXL2"/>
    <mergeCell ref="AXM1:AXM2"/>
    <mergeCell ref="AXN1:AXN2"/>
    <mergeCell ref="AXO1:AXO2"/>
    <mergeCell ref="AXD1:AXD2"/>
    <mergeCell ref="AXE1:AXE2"/>
    <mergeCell ref="AXF1:AXF2"/>
    <mergeCell ref="AXG1:AXG2"/>
    <mergeCell ref="AXH1:AXH2"/>
    <mergeCell ref="AXI1:AXI2"/>
    <mergeCell ref="AWX1:AWX2"/>
    <mergeCell ref="AWY1:AWY2"/>
    <mergeCell ref="AWZ1:AWZ2"/>
    <mergeCell ref="AXA1:AXA2"/>
    <mergeCell ref="AXB1:AXB2"/>
    <mergeCell ref="AXC1:AXC2"/>
    <mergeCell ref="AWR1:AWR2"/>
    <mergeCell ref="AWS1:AWS2"/>
    <mergeCell ref="AWT1:AWT2"/>
    <mergeCell ref="AWU1:AWU2"/>
    <mergeCell ref="AWV1:AWV2"/>
    <mergeCell ref="AWW1:AWW2"/>
    <mergeCell ref="AWL1:AWL2"/>
    <mergeCell ref="AWM1:AWM2"/>
    <mergeCell ref="AWN1:AWN2"/>
    <mergeCell ref="AWO1:AWO2"/>
    <mergeCell ref="AWP1:AWP2"/>
    <mergeCell ref="AWQ1:AWQ2"/>
    <mergeCell ref="AWF1:AWF2"/>
    <mergeCell ref="AWG1:AWG2"/>
    <mergeCell ref="AWH1:AWH2"/>
    <mergeCell ref="AWI1:AWI2"/>
    <mergeCell ref="AWJ1:AWJ2"/>
    <mergeCell ref="AWK1:AWK2"/>
    <mergeCell ref="AVZ1:AVZ2"/>
    <mergeCell ref="AWA1:AWA2"/>
    <mergeCell ref="AWB1:AWB2"/>
    <mergeCell ref="AWC1:AWC2"/>
    <mergeCell ref="AWD1:AWD2"/>
    <mergeCell ref="AWE1:AWE2"/>
    <mergeCell ref="AVT1:AVT2"/>
    <mergeCell ref="AVU1:AVU2"/>
    <mergeCell ref="AVV1:AVV2"/>
    <mergeCell ref="AVW1:AVW2"/>
    <mergeCell ref="AVX1:AVX2"/>
    <mergeCell ref="AVY1:AVY2"/>
    <mergeCell ref="AVN1:AVN2"/>
    <mergeCell ref="AVO1:AVO2"/>
    <mergeCell ref="AVP1:AVP2"/>
    <mergeCell ref="AVQ1:AVQ2"/>
    <mergeCell ref="AVR1:AVR2"/>
    <mergeCell ref="AVS1:AVS2"/>
    <mergeCell ref="AVH1:AVH2"/>
    <mergeCell ref="AVI1:AVI2"/>
    <mergeCell ref="AVJ1:AVJ2"/>
    <mergeCell ref="AVK1:AVK2"/>
    <mergeCell ref="AVL1:AVL2"/>
    <mergeCell ref="AVM1:AVM2"/>
    <mergeCell ref="AVB1:AVB2"/>
    <mergeCell ref="AVC1:AVC2"/>
    <mergeCell ref="AVD1:AVD2"/>
    <mergeCell ref="AVE1:AVE2"/>
    <mergeCell ref="AVF1:AVF2"/>
    <mergeCell ref="AVG1:AVG2"/>
    <mergeCell ref="AUV1:AUV2"/>
    <mergeCell ref="AUW1:AUW2"/>
    <mergeCell ref="AUX1:AUX2"/>
    <mergeCell ref="AUY1:AUY2"/>
    <mergeCell ref="AUZ1:AUZ2"/>
    <mergeCell ref="AVA1:AVA2"/>
    <mergeCell ref="AUP1:AUP2"/>
    <mergeCell ref="AUQ1:AUQ2"/>
    <mergeCell ref="AUR1:AUR2"/>
    <mergeCell ref="AUS1:AUS2"/>
    <mergeCell ref="AUT1:AUT2"/>
    <mergeCell ref="AUU1:AUU2"/>
    <mergeCell ref="AUJ1:AUJ2"/>
    <mergeCell ref="AUK1:AUK2"/>
    <mergeCell ref="AUL1:AUL2"/>
    <mergeCell ref="AUM1:AUM2"/>
    <mergeCell ref="AUN1:AUN2"/>
    <mergeCell ref="AUO1:AUO2"/>
    <mergeCell ref="AUD1:AUD2"/>
    <mergeCell ref="AUE1:AUE2"/>
    <mergeCell ref="AUF1:AUF2"/>
    <mergeCell ref="AUG1:AUG2"/>
    <mergeCell ref="AUH1:AUH2"/>
    <mergeCell ref="AUI1:AUI2"/>
    <mergeCell ref="ATX1:ATX2"/>
    <mergeCell ref="ATY1:ATY2"/>
    <mergeCell ref="ATZ1:ATZ2"/>
    <mergeCell ref="AUA1:AUA2"/>
    <mergeCell ref="AUB1:AUB2"/>
    <mergeCell ref="AUC1:AUC2"/>
    <mergeCell ref="ATR1:ATR2"/>
    <mergeCell ref="ATS1:ATS2"/>
    <mergeCell ref="ATT1:ATT2"/>
    <mergeCell ref="ATU1:ATU2"/>
    <mergeCell ref="ATV1:ATV2"/>
    <mergeCell ref="ATW1:ATW2"/>
    <mergeCell ref="ATL1:ATL2"/>
    <mergeCell ref="ATM1:ATM2"/>
    <mergeCell ref="ATN1:ATN2"/>
    <mergeCell ref="ATO1:ATO2"/>
    <mergeCell ref="ATP1:ATP2"/>
    <mergeCell ref="ATQ1:ATQ2"/>
    <mergeCell ref="ATF1:ATF2"/>
    <mergeCell ref="ATG1:ATG2"/>
    <mergeCell ref="ATH1:ATH2"/>
    <mergeCell ref="ATI1:ATI2"/>
    <mergeCell ref="ATJ1:ATJ2"/>
    <mergeCell ref="ATK1:ATK2"/>
    <mergeCell ref="ASZ1:ASZ2"/>
    <mergeCell ref="ATA1:ATA2"/>
    <mergeCell ref="ATB1:ATB2"/>
    <mergeCell ref="ATC1:ATC2"/>
    <mergeCell ref="ATD1:ATD2"/>
    <mergeCell ref="ATE1:ATE2"/>
    <mergeCell ref="AST1:AST2"/>
    <mergeCell ref="ASU1:ASU2"/>
    <mergeCell ref="ASV1:ASV2"/>
    <mergeCell ref="ASW1:ASW2"/>
    <mergeCell ref="ASX1:ASX2"/>
    <mergeCell ref="ASY1:ASY2"/>
    <mergeCell ref="ASN1:ASN2"/>
    <mergeCell ref="ASO1:ASO2"/>
    <mergeCell ref="ASP1:ASP2"/>
    <mergeCell ref="ASQ1:ASQ2"/>
    <mergeCell ref="ASR1:ASR2"/>
    <mergeCell ref="ASS1:ASS2"/>
    <mergeCell ref="ASH1:ASH2"/>
    <mergeCell ref="ASI1:ASI2"/>
    <mergeCell ref="ASJ1:ASJ2"/>
    <mergeCell ref="ASK1:ASK2"/>
    <mergeCell ref="ASL1:ASL2"/>
    <mergeCell ref="ASM1:ASM2"/>
    <mergeCell ref="ASB1:ASB2"/>
    <mergeCell ref="ASC1:ASC2"/>
    <mergeCell ref="ASD1:ASD2"/>
    <mergeCell ref="ASE1:ASE2"/>
    <mergeCell ref="ASF1:ASF2"/>
    <mergeCell ref="ASG1:ASG2"/>
    <mergeCell ref="ARV1:ARV2"/>
    <mergeCell ref="ARW1:ARW2"/>
    <mergeCell ref="ARX1:ARX2"/>
    <mergeCell ref="ARY1:ARY2"/>
    <mergeCell ref="ARZ1:ARZ2"/>
    <mergeCell ref="ASA1:ASA2"/>
    <mergeCell ref="ARP1:ARP2"/>
    <mergeCell ref="ARQ1:ARQ2"/>
    <mergeCell ref="ARR1:ARR2"/>
    <mergeCell ref="ARS1:ARS2"/>
    <mergeCell ref="ART1:ART2"/>
    <mergeCell ref="ARU1:ARU2"/>
    <mergeCell ref="ARJ1:ARJ2"/>
    <mergeCell ref="ARK1:ARK2"/>
    <mergeCell ref="ARL1:ARL2"/>
    <mergeCell ref="ARM1:ARM2"/>
    <mergeCell ref="ARN1:ARN2"/>
    <mergeCell ref="ARO1:ARO2"/>
    <mergeCell ref="ARD1:ARD2"/>
    <mergeCell ref="ARE1:ARE2"/>
    <mergeCell ref="ARF1:ARF2"/>
    <mergeCell ref="ARG1:ARG2"/>
    <mergeCell ref="ARH1:ARH2"/>
    <mergeCell ref="ARI1:ARI2"/>
    <mergeCell ref="AQX1:AQX2"/>
    <mergeCell ref="AQY1:AQY2"/>
    <mergeCell ref="AQZ1:AQZ2"/>
    <mergeCell ref="ARA1:ARA2"/>
    <mergeCell ref="ARB1:ARB2"/>
    <mergeCell ref="ARC1:ARC2"/>
    <mergeCell ref="AQR1:AQR2"/>
    <mergeCell ref="AQS1:AQS2"/>
    <mergeCell ref="AQT1:AQT2"/>
    <mergeCell ref="AQU1:AQU2"/>
    <mergeCell ref="AQV1:AQV2"/>
    <mergeCell ref="AQW1:AQW2"/>
    <mergeCell ref="AQL1:AQL2"/>
    <mergeCell ref="AQM1:AQM2"/>
    <mergeCell ref="AQN1:AQN2"/>
    <mergeCell ref="AQO1:AQO2"/>
    <mergeCell ref="AQP1:AQP2"/>
    <mergeCell ref="AQQ1:AQQ2"/>
    <mergeCell ref="AQF1:AQF2"/>
    <mergeCell ref="AQG1:AQG2"/>
    <mergeCell ref="AQH1:AQH2"/>
    <mergeCell ref="AQI1:AQI2"/>
    <mergeCell ref="AQJ1:AQJ2"/>
    <mergeCell ref="AQK1:AQK2"/>
    <mergeCell ref="APZ1:APZ2"/>
    <mergeCell ref="AQA1:AQA2"/>
    <mergeCell ref="AQB1:AQB2"/>
    <mergeCell ref="AQC1:AQC2"/>
    <mergeCell ref="AQD1:AQD2"/>
    <mergeCell ref="AQE1:AQE2"/>
    <mergeCell ref="APT1:APT2"/>
    <mergeCell ref="APU1:APU2"/>
    <mergeCell ref="APV1:APV2"/>
    <mergeCell ref="APW1:APW2"/>
    <mergeCell ref="APX1:APX2"/>
    <mergeCell ref="APY1:APY2"/>
    <mergeCell ref="APN1:APN2"/>
    <mergeCell ref="APO1:APO2"/>
    <mergeCell ref="APP1:APP2"/>
    <mergeCell ref="APQ1:APQ2"/>
    <mergeCell ref="APR1:APR2"/>
    <mergeCell ref="APS1:APS2"/>
    <mergeCell ref="APH1:APH2"/>
    <mergeCell ref="API1:API2"/>
    <mergeCell ref="APJ1:APJ2"/>
    <mergeCell ref="APK1:APK2"/>
    <mergeCell ref="APL1:APL2"/>
    <mergeCell ref="APM1:APM2"/>
    <mergeCell ref="APB1:APB2"/>
    <mergeCell ref="APC1:APC2"/>
    <mergeCell ref="APD1:APD2"/>
    <mergeCell ref="APE1:APE2"/>
    <mergeCell ref="APF1:APF2"/>
    <mergeCell ref="APG1:APG2"/>
    <mergeCell ref="AOV1:AOV2"/>
    <mergeCell ref="AOW1:AOW2"/>
    <mergeCell ref="AOX1:AOX2"/>
    <mergeCell ref="AOY1:AOY2"/>
    <mergeCell ref="AOZ1:AOZ2"/>
    <mergeCell ref="APA1:APA2"/>
    <mergeCell ref="AOP1:AOP2"/>
    <mergeCell ref="AOQ1:AOQ2"/>
    <mergeCell ref="AOR1:AOR2"/>
    <mergeCell ref="AOS1:AOS2"/>
    <mergeCell ref="AOT1:AOT2"/>
    <mergeCell ref="AOU1:AOU2"/>
    <mergeCell ref="AOJ1:AOJ2"/>
    <mergeCell ref="AOK1:AOK2"/>
    <mergeCell ref="AOL1:AOL2"/>
    <mergeCell ref="AOM1:AOM2"/>
    <mergeCell ref="AON1:AON2"/>
    <mergeCell ref="AOO1:AOO2"/>
    <mergeCell ref="AOD1:AOD2"/>
    <mergeCell ref="AOE1:AOE2"/>
    <mergeCell ref="AOF1:AOF2"/>
    <mergeCell ref="AOG1:AOG2"/>
    <mergeCell ref="AOH1:AOH2"/>
    <mergeCell ref="AOI1:AOI2"/>
    <mergeCell ref="ANX1:ANX2"/>
    <mergeCell ref="ANY1:ANY2"/>
    <mergeCell ref="ANZ1:ANZ2"/>
    <mergeCell ref="AOA1:AOA2"/>
    <mergeCell ref="AOB1:AOB2"/>
    <mergeCell ref="AOC1:AOC2"/>
    <mergeCell ref="ANR1:ANR2"/>
    <mergeCell ref="ANS1:ANS2"/>
    <mergeCell ref="ANT1:ANT2"/>
    <mergeCell ref="ANU1:ANU2"/>
    <mergeCell ref="ANV1:ANV2"/>
    <mergeCell ref="ANW1:ANW2"/>
    <mergeCell ref="ANL1:ANL2"/>
    <mergeCell ref="ANM1:ANM2"/>
    <mergeCell ref="ANN1:ANN2"/>
    <mergeCell ref="ANO1:ANO2"/>
    <mergeCell ref="ANP1:ANP2"/>
    <mergeCell ref="ANQ1:ANQ2"/>
    <mergeCell ref="ANF1:ANF2"/>
    <mergeCell ref="ANG1:ANG2"/>
    <mergeCell ref="ANH1:ANH2"/>
    <mergeCell ref="ANI1:ANI2"/>
    <mergeCell ref="ANJ1:ANJ2"/>
    <mergeCell ref="ANK1:ANK2"/>
    <mergeCell ref="AMZ1:AMZ2"/>
    <mergeCell ref="ANA1:ANA2"/>
    <mergeCell ref="ANB1:ANB2"/>
    <mergeCell ref="ANC1:ANC2"/>
    <mergeCell ref="AND1:AND2"/>
    <mergeCell ref="ANE1:ANE2"/>
    <mergeCell ref="AMT1:AMT2"/>
    <mergeCell ref="AMU1:AMU2"/>
    <mergeCell ref="AMV1:AMV2"/>
    <mergeCell ref="AMW1:AMW2"/>
    <mergeCell ref="AMX1:AMX2"/>
    <mergeCell ref="AMY1:AMY2"/>
    <mergeCell ref="AMN1:AMN2"/>
    <mergeCell ref="AMO1:AMO2"/>
    <mergeCell ref="AMP1:AMP2"/>
    <mergeCell ref="AMQ1:AMQ2"/>
    <mergeCell ref="AMR1:AMR2"/>
    <mergeCell ref="AMS1:AMS2"/>
    <mergeCell ref="AMH1:AMH2"/>
    <mergeCell ref="AMI1:AMI2"/>
    <mergeCell ref="AMJ1:AMJ2"/>
    <mergeCell ref="AMK1:AMK2"/>
    <mergeCell ref="AML1:AML2"/>
    <mergeCell ref="AMM1:AMM2"/>
    <mergeCell ref="AMB1:AMB2"/>
    <mergeCell ref="AMC1:AMC2"/>
    <mergeCell ref="AMD1:AMD2"/>
    <mergeCell ref="AME1:AME2"/>
    <mergeCell ref="AMF1:AMF2"/>
    <mergeCell ref="AMG1:AMG2"/>
    <mergeCell ref="ALV1:ALV2"/>
    <mergeCell ref="ALW1:ALW2"/>
    <mergeCell ref="ALX1:ALX2"/>
    <mergeCell ref="ALY1:ALY2"/>
    <mergeCell ref="ALZ1:ALZ2"/>
    <mergeCell ref="AMA1:AMA2"/>
    <mergeCell ref="ALP1:ALP2"/>
    <mergeCell ref="ALQ1:ALQ2"/>
    <mergeCell ref="ALR1:ALR2"/>
    <mergeCell ref="ALS1:ALS2"/>
    <mergeCell ref="ALT1:ALT2"/>
    <mergeCell ref="ALU1:ALU2"/>
    <mergeCell ref="ALJ1:ALJ2"/>
    <mergeCell ref="ALK1:ALK2"/>
    <mergeCell ref="ALL1:ALL2"/>
    <mergeCell ref="ALM1:ALM2"/>
    <mergeCell ref="ALN1:ALN2"/>
    <mergeCell ref="ALO1:ALO2"/>
    <mergeCell ref="ALD1:ALD2"/>
    <mergeCell ref="ALE1:ALE2"/>
    <mergeCell ref="ALF1:ALF2"/>
    <mergeCell ref="ALG1:ALG2"/>
    <mergeCell ref="ALH1:ALH2"/>
    <mergeCell ref="ALI1:ALI2"/>
    <mergeCell ref="AKX1:AKX2"/>
    <mergeCell ref="AKY1:AKY2"/>
    <mergeCell ref="AKZ1:AKZ2"/>
    <mergeCell ref="ALA1:ALA2"/>
    <mergeCell ref="ALB1:ALB2"/>
    <mergeCell ref="ALC1:ALC2"/>
    <mergeCell ref="AKR1:AKR2"/>
    <mergeCell ref="AKS1:AKS2"/>
    <mergeCell ref="AKT1:AKT2"/>
    <mergeCell ref="AKU1:AKU2"/>
    <mergeCell ref="AKV1:AKV2"/>
    <mergeCell ref="AKW1:AKW2"/>
    <mergeCell ref="AKL1:AKL2"/>
    <mergeCell ref="AKM1:AKM2"/>
    <mergeCell ref="AKN1:AKN2"/>
    <mergeCell ref="AKO1:AKO2"/>
    <mergeCell ref="AKP1:AKP2"/>
    <mergeCell ref="AKQ1:AKQ2"/>
    <mergeCell ref="AKF1:AKF2"/>
    <mergeCell ref="AKG1:AKG2"/>
    <mergeCell ref="AKH1:AKH2"/>
    <mergeCell ref="AKI1:AKI2"/>
    <mergeCell ref="AKJ1:AKJ2"/>
    <mergeCell ref="AKK1:AKK2"/>
    <mergeCell ref="AJZ1:AJZ2"/>
    <mergeCell ref="AKA1:AKA2"/>
    <mergeCell ref="AKB1:AKB2"/>
    <mergeCell ref="AKC1:AKC2"/>
    <mergeCell ref="AKD1:AKD2"/>
    <mergeCell ref="AKE1:AKE2"/>
    <mergeCell ref="AJT1:AJT2"/>
    <mergeCell ref="AJU1:AJU2"/>
    <mergeCell ref="AJV1:AJV2"/>
    <mergeCell ref="AJW1:AJW2"/>
    <mergeCell ref="AJX1:AJX2"/>
    <mergeCell ref="AJY1:AJY2"/>
    <mergeCell ref="AJN1:AJN2"/>
    <mergeCell ref="AJO1:AJO2"/>
    <mergeCell ref="AJP1:AJP2"/>
    <mergeCell ref="AJQ1:AJQ2"/>
    <mergeCell ref="AJR1:AJR2"/>
    <mergeCell ref="AJS1:AJS2"/>
    <mergeCell ref="AJH1:AJH2"/>
    <mergeCell ref="AJI1:AJI2"/>
    <mergeCell ref="AJJ1:AJJ2"/>
    <mergeCell ref="AJK1:AJK2"/>
    <mergeCell ref="AJL1:AJL2"/>
    <mergeCell ref="AJM1:AJM2"/>
    <mergeCell ref="AJB1:AJB2"/>
    <mergeCell ref="AJC1:AJC2"/>
    <mergeCell ref="AJD1:AJD2"/>
    <mergeCell ref="AJE1:AJE2"/>
    <mergeCell ref="AJF1:AJF2"/>
    <mergeCell ref="AJG1:AJG2"/>
    <mergeCell ref="AIV1:AIV2"/>
    <mergeCell ref="AIW1:AIW2"/>
    <mergeCell ref="AIX1:AIX2"/>
    <mergeCell ref="AIY1:AIY2"/>
    <mergeCell ref="AIZ1:AIZ2"/>
    <mergeCell ref="AJA1:AJA2"/>
    <mergeCell ref="AIP1:AIP2"/>
    <mergeCell ref="AIQ1:AIQ2"/>
    <mergeCell ref="AIR1:AIR2"/>
    <mergeCell ref="AIS1:AIS2"/>
    <mergeCell ref="AIT1:AIT2"/>
    <mergeCell ref="AIU1:AIU2"/>
    <mergeCell ref="AIJ1:AIJ2"/>
    <mergeCell ref="AIK1:AIK2"/>
    <mergeCell ref="AIL1:AIL2"/>
    <mergeCell ref="AIM1:AIM2"/>
    <mergeCell ref="AIN1:AIN2"/>
    <mergeCell ref="AIO1:AIO2"/>
    <mergeCell ref="AID1:AID2"/>
    <mergeCell ref="AIE1:AIE2"/>
    <mergeCell ref="AIF1:AIF2"/>
    <mergeCell ref="AIG1:AIG2"/>
    <mergeCell ref="AIH1:AIH2"/>
    <mergeCell ref="AII1:AII2"/>
    <mergeCell ref="AHX1:AHX2"/>
    <mergeCell ref="AHY1:AHY2"/>
    <mergeCell ref="AHZ1:AHZ2"/>
    <mergeCell ref="AIA1:AIA2"/>
    <mergeCell ref="AIB1:AIB2"/>
    <mergeCell ref="AIC1:AIC2"/>
    <mergeCell ref="AHR1:AHR2"/>
    <mergeCell ref="AHS1:AHS2"/>
    <mergeCell ref="AHT1:AHT2"/>
    <mergeCell ref="AHU1:AHU2"/>
    <mergeCell ref="AHV1:AHV2"/>
    <mergeCell ref="AHW1:AHW2"/>
    <mergeCell ref="AHL1:AHL2"/>
    <mergeCell ref="AHM1:AHM2"/>
    <mergeCell ref="AHN1:AHN2"/>
    <mergeCell ref="AHO1:AHO2"/>
    <mergeCell ref="AHP1:AHP2"/>
    <mergeCell ref="AHQ1:AHQ2"/>
    <mergeCell ref="AHF1:AHF2"/>
    <mergeCell ref="AHG1:AHG2"/>
    <mergeCell ref="AHH1:AHH2"/>
    <mergeCell ref="AHI1:AHI2"/>
    <mergeCell ref="AHJ1:AHJ2"/>
    <mergeCell ref="AHK1:AHK2"/>
    <mergeCell ref="AGZ1:AGZ2"/>
    <mergeCell ref="AHA1:AHA2"/>
    <mergeCell ref="AHB1:AHB2"/>
    <mergeCell ref="AHC1:AHC2"/>
    <mergeCell ref="AHD1:AHD2"/>
    <mergeCell ref="AHE1:AHE2"/>
    <mergeCell ref="AGT1:AGT2"/>
    <mergeCell ref="AGU1:AGU2"/>
    <mergeCell ref="AGV1:AGV2"/>
    <mergeCell ref="AGW1:AGW2"/>
    <mergeCell ref="AGX1:AGX2"/>
    <mergeCell ref="AGY1:AGY2"/>
    <mergeCell ref="AGN1:AGN2"/>
    <mergeCell ref="AGO1:AGO2"/>
    <mergeCell ref="AGP1:AGP2"/>
    <mergeCell ref="AGQ1:AGQ2"/>
    <mergeCell ref="AGR1:AGR2"/>
    <mergeCell ref="AGS1:AGS2"/>
    <mergeCell ref="AGH1:AGH2"/>
    <mergeCell ref="AGI1:AGI2"/>
    <mergeCell ref="AGJ1:AGJ2"/>
    <mergeCell ref="AGK1:AGK2"/>
    <mergeCell ref="AGL1:AGL2"/>
    <mergeCell ref="AGM1:AGM2"/>
    <mergeCell ref="AGB1:AGB2"/>
    <mergeCell ref="AGC1:AGC2"/>
    <mergeCell ref="AGD1:AGD2"/>
    <mergeCell ref="AGE1:AGE2"/>
    <mergeCell ref="AGF1:AGF2"/>
    <mergeCell ref="AGG1:AGG2"/>
    <mergeCell ref="AFV1:AFV2"/>
    <mergeCell ref="AFW1:AFW2"/>
    <mergeCell ref="AFX1:AFX2"/>
    <mergeCell ref="AFY1:AFY2"/>
    <mergeCell ref="AFZ1:AFZ2"/>
    <mergeCell ref="AGA1:AGA2"/>
    <mergeCell ref="AFP1:AFP2"/>
    <mergeCell ref="AFQ1:AFQ2"/>
    <mergeCell ref="AFR1:AFR2"/>
    <mergeCell ref="AFS1:AFS2"/>
    <mergeCell ref="AFT1:AFT2"/>
    <mergeCell ref="AFU1:AFU2"/>
    <mergeCell ref="AFJ1:AFJ2"/>
    <mergeCell ref="AFK1:AFK2"/>
    <mergeCell ref="AFL1:AFL2"/>
    <mergeCell ref="AFM1:AFM2"/>
    <mergeCell ref="AFN1:AFN2"/>
    <mergeCell ref="AFO1:AFO2"/>
    <mergeCell ref="AFD1:AFD2"/>
    <mergeCell ref="AFE1:AFE2"/>
    <mergeCell ref="AFF1:AFF2"/>
    <mergeCell ref="AFG1:AFG2"/>
    <mergeCell ref="AFH1:AFH2"/>
    <mergeCell ref="AFI1:AFI2"/>
    <mergeCell ref="AEX1:AEX2"/>
    <mergeCell ref="AEY1:AEY2"/>
    <mergeCell ref="AEZ1:AEZ2"/>
    <mergeCell ref="AFA1:AFA2"/>
    <mergeCell ref="AFB1:AFB2"/>
    <mergeCell ref="AFC1:AFC2"/>
    <mergeCell ref="AER1:AER2"/>
    <mergeCell ref="AES1:AES2"/>
    <mergeCell ref="AET1:AET2"/>
    <mergeCell ref="AEU1:AEU2"/>
    <mergeCell ref="AEV1:AEV2"/>
    <mergeCell ref="AEW1:AEW2"/>
    <mergeCell ref="AEL1:AEL2"/>
    <mergeCell ref="AEM1:AEM2"/>
    <mergeCell ref="AEN1:AEN2"/>
    <mergeCell ref="AEO1:AEO2"/>
    <mergeCell ref="AEP1:AEP2"/>
    <mergeCell ref="AEQ1:AEQ2"/>
    <mergeCell ref="AEF1:AEF2"/>
    <mergeCell ref="AEG1:AEG2"/>
    <mergeCell ref="AEH1:AEH2"/>
    <mergeCell ref="AEI1:AEI2"/>
    <mergeCell ref="AEJ1:AEJ2"/>
    <mergeCell ref="AEK1:AEK2"/>
    <mergeCell ref="ADZ1:ADZ2"/>
    <mergeCell ref="AEA1:AEA2"/>
    <mergeCell ref="AEB1:AEB2"/>
    <mergeCell ref="AEC1:AEC2"/>
    <mergeCell ref="AED1:AED2"/>
    <mergeCell ref="AEE1:AEE2"/>
    <mergeCell ref="ADT1:ADT2"/>
    <mergeCell ref="ADU1:ADU2"/>
    <mergeCell ref="ADV1:ADV2"/>
    <mergeCell ref="ADW1:ADW2"/>
    <mergeCell ref="ADX1:ADX2"/>
    <mergeCell ref="ADY1:ADY2"/>
    <mergeCell ref="ADN1:ADN2"/>
    <mergeCell ref="ADO1:ADO2"/>
    <mergeCell ref="ADP1:ADP2"/>
    <mergeCell ref="ADQ1:ADQ2"/>
    <mergeCell ref="ADR1:ADR2"/>
    <mergeCell ref="ADS1:ADS2"/>
    <mergeCell ref="ADH1:ADH2"/>
    <mergeCell ref="ADI1:ADI2"/>
    <mergeCell ref="ADJ1:ADJ2"/>
    <mergeCell ref="ADK1:ADK2"/>
    <mergeCell ref="ADL1:ADL2"/>
    <mergeCell ref="ADM1:ADM2"/>
    <mergeCell ref="ADB1:ADB2"/>
    <mergeCell ref="ADC1:ADC2"/>
    <mergeCell ref="ADD1:ADD2"/>
    <mergeCell ref="ADE1:ADE2"/>
    <mergeCell ref="ADF1:ADF2"/>
    <mergeCell ref="ADG1:ADG2"/>
    <mergeCell ref="ACV1:ACV2"/>
    <mergeCell ref="ACW1:ACW2"/>
    <mergeCell ref="ACX1:ACX2"/>
    <mergeCell ref="ACY1:ACY2"/>
    <mergeCell ref="ACZ1:ACZ2"/>
    <mergeCell ref="ADA1:ADA2"/>
    <mergeCell ref="ACP1:ACP2"/>
    <mergeCell ref="ACQ1:ACQ2"/>
    <mergeCell ref="ACR1:ACR2"/>
    <mergeCell ref="ACS1:ACS2"/>
    <mergeCell ref="ACT1:ACT2"/>
    <mergeCell ref="ACU1:ACU2"/>
    <mergeCell ref="ACJ1:ACJ2"/>
    <mergeCell ref="ACK1:ACK2"/>
    <mergeCell ref="ACL1:ACL2"/>
    <mergeCell ref="ACM1:ACM2"/>
    <mergeCell ref="ACN1:ACN2"/>
    <mergeCell ref="ACO1:ACO2"/>
    <mergeCell ref="ACD1:ACD2"/>
    <mergeCell ref="ACE1:ACE2"/>
    <mergeCell ref="ACF1:ACF2"/>
    <mergeCell ref="ACG1:ACG2"/>
    <mergeCell ref="ACH1:ACH2"/>
    <mergeCell ref="ACI1:ACI2"/>
    <mergeCell ref="ABX1:ABX2"/>
    <mergeCell ref="ABY1:ABY2"/>
    <mergeCell ref="ABZ1:ABZ2"/>
    <mergeCell ref="ACA1:ACA2"/>
    <mergeCell ref="ACB1:ACB2"/>
    <mergeCell ref="ACC1:ACC2"/>
    <mergeCell ref="ABR1:ABR2"/>
    <mergeCell ref="ABS1:ABS2"/>
    <mergeCell ref="ABT1:ABT2"/>
    <mergeCell ref="ABU1:ABU2"/>
    <mergeCell ref="ABV1:ABV2"/>
    <mergeCell ref="ABW1:ABW2"/>
    <mergeCell ref="ABL1:ABL2"/>
    <mergeCell ref="ABM1:ABM2"/>
    <mergeCell ref="ABN1:ABN2"/>
    <mergeCell ref="ABO1:ABO2"/>
    <mergeCell ref="ABP1:ABP2"/>
    <mergeCell ref="ABQ1:ABQ2"/>
    <mergeCell ref="ABF1:ABF2"/>
    <mergeCell ref="ABG1:ABG2"/>
    <mergeCell ref="ABH1:ABH2"/>
    <mergeCell ref="ABI1:ABI2"/>
    <mergeCell ref="ABJ1:ABJ2"/>
    <mergeCell ref="ABK1:ABK2"/>
    <mergeCell ref="AAZ1:AAZ2"/>
    <mergeCell ref="ABA1:ABA2"/>
    <mergeCell ref="ABB1:ABB2"/>
    <mergeCell ref="ABC1:ABC2"/>
    <mergeCell ref="ABD1:ABD2"/>
    <mergeCell ref="ABE1:ABE2"/>
    <mergeCell ref="AAT1:AAT2"/>
    <mergeCell ref="AAU1:AAU2"/>
    <mergeCell ref="AAV1:AAV2"/>
    <mergeCell ref="AAW1:AAW2"/>
    <mergeCell ref="AAX1:AAX2"/>
    <mergeCell ref="AAY1:AAY2"/>
    <mergeCell ref="AAN1:AAN2"/>
    <mergeCell ref="AAO1:AAO2"/>
    <mergeCell ref="AAP1:AAP2"/>
    <mergeCell ref="AAQ1:AAQ2"/>
    <mergeCell ref="AAR1:AAR2"/>
    <mergeCell ref="AAS1:AAS2"/>
    <mergeCell ref="AAH1:AAH2"/>
    <mergeCell ref="AAI1:AAI2"/>
    <mergeCell ref="AAJ1:AAJ2"/>
    <mergeCell ref="AAK1:AAK2"/>
    <mergeCell ref="AAL1:AAL2"/>
    <mergeCell ref="AAM1:AAM2"/>
    <mergeCell ref="AAB1:AAB2"/>
    <mergeCell ref="AAC1:AAC2"/>
    <mergeCell ref="AAD1:AAD2"/>
    <mergeCell ref="AAE1:AAE2"/>
    <mergeCell ref="AAF1:AAF2"/>
    <mergeCell ref="AAG1:AAG2"/>
    <mergeCell ref="ZV1:ZV2"/>
    <mergeCell ref="ZW1:ZW2"/>
    <mergeCell ref="ZX1:ZX2"/>
    <mergeCell ref="ZY1:ZY2"/>
    <mergeCell ref="ZZ1:ZZ2"/>
    <mergeCell ref="AAA1:AAA2"/>
    <mergeCell ref="ZP1:ZP2"/>
    <mergeCell ref="ZQ1:ZQ2"/>
    <mergeCell ref="ZR1:ZR2"/>
    <mergeCell ref="ZS1:ZS2"/>
    <mergeCell ref="ZT1:ZT2"/>
    <mergeCell ref="ZU1:ZU2"/>
    <mergeCell ref="ZJ1:ZJ2"/>
    <mergeCell ref="ZK1:ZK2"/>
    <mergeCell ref="ZL1:ZL2"/>
    <mergeCell ref="ZM1:ZM2"/>
    <mergeCell ref="ZN1:ZN2"/>
    <mergeCell ref="ZO1:ZO2"/>
    <mergeCell ref="ZD1:ZD2"/>
    <mergeCell ref="ZE1:ZE2"/>
    <mergeCell ref="ZF1:ZF2"/>
    <mergeCell ref="ZG1:ZG2"/>
    <mergeCell ref="ZH1:ZH2"/>
    <mergeCell ref="ZI1:ZI2"/>
    <mergeCell ref="YX1:YX2"/>
    <mergeCell ref="YY1:YY2"/>
    <mergeCell ref="YZ1:YZ2"/>
    <mergeCell ref="ZA1:ZA2"/>
    <mergeCell ref="ZB1:ZB2"/>
    <mergeCell ref="ZC1:ZC2"/>
    <mergeCell ref="YR1:YR2"/>
    <mergeCell ref="YS1:YS2"/>
    <mergeCell ref="YT1:YT2"/>
    <mergeCell ref="YU1:YU2"/>
    <mergeCell ref="YV1:YV2"/>
    <mergeCell ref="YW1:YW2"/>
    <mergeCell ref="YL1:YL2"/>
    <mergeCell ref="YM1:YM2"/>
    <mergeCell ref="YN1:YN2"/>
    <mergeCell ref="YO1:YO2"/>
    <mergeCell ref="YP1:YP2"/>
    <mergeCell ref="YQ1:YQ2"/>
    <mergeCell ref="YF1:YF2"/>
    <mergeCell ref="YG1:YG2"/>
    <mergeCell ref="YH1:YH2"/>
    <mergeCell ref="YI1:YI2"/>
    <mergeCell ref="YJ1:YJ2"/>
    <mergeCell ref="YK1:YK2"/>
    <mergeCell ref="XZ1:XZ2"/>
    <mergeCell ref="YA1:YA2"/>
    <mergeCell ref="YB1:YB2"/>
    <mergeCell ref="YC1:YC2"/>
    <mergeCell ref="YD1:YD2"/>
    <mergeCell ref="YE1:YE2"/>
    <mergeCell ref="XT1:XT2"/>
    <mergeCell ref="XU1:XU2"/>
    <mergeCell ref="XV1:XV2"/>
    <mergeCell ref="XW1:XW2"/>
    <mergeCell ref="XX1:XX2"/>
    <mergeCell ref="XY1:XY2"/>
    <mergeCell ref="XN1:XN2"/>
    <mergeCell ref="XO1:XO2"/>
    <mergeCell ref="XP1:XP2"/>
    <mergeCell ref="XQ1:XQ2"/>
    <mergeCell ref="XR1:XR2"/>
    <mergeCell ref="XS1:XS2"/>
    <mergeCell ref="XH1:XH2"/>
    <mergeCell ref="XI1:XI2"/>
    <mergeCell ref="XJ1:XJ2"/>
    <mergeCell ref="XK1:XK2"/>
    <mergeCell ref="XL1:XL2"/>
    <mergeCell ref="XM1:XM2"/>
    <mergeCell ref="XB1:XB2"/>
    <mergeCell ref="XC1:XC2"/>
    <mergeCell ref="XD1:XD2"/>
    <mergeCell ref="XE1:XE2"/>
    <mergeCell ref="XF1:XF2"/>
    <mergeCell ref="XG1:XG2"/>
    <mergeCell ref="WV1:WV2"/>
    <mergeCell ref="WW1:WW2"/>
    <mergeCell ref="WX1:WX2"/>
    <mergeCell ref="WY1:WY2"/>
    <mergeCell ref="WZ1:WZ2"/>
    <mergeCell ref="XA1:XA2"/>
    <mergeCell ref="WP1:WP2"/>
    <mergeCell ref="WQ1:WQ2"/>
    <mergeCell ref="WR1:WR2"/>
    <mergeCell ref="WS1:WS2"/>
    <mergeCell ref="WT1:WT2"/>
    <mergeCell ref="WU1:WU2"/>
    <mergeCell ref="WJ1:WJ2"/>
    <mergeCell ref="WK1:WK2"/>
    <mergeCell ref="WL1:WL2"/>
    <mergeCell ref="WM1:WM2"/>
    <mergeCell ref="WN1:WN2"/>
    <mergeCell ref="WO1:WO2"/>
    <mergeCell ref="WD1:WD2"/>
    <mergeCell ref="WE1:WE2"/>
    <mergeCell ref="WF1:WF2"/>
    <mergeCell ref="WG1:WG2"/>
    <mergeCell ref="WH1:WH2"/>
    <mergeCell ref="WI1:WI2"/>
    <mergeCell ref="VX1:VX2"/>
    <mergeCell ref="VY1:VY2"/>
    <mergeCell ref="VZ1:VZ2"/>
    <mergeCell ref="WA1:WA2"/>
    <mergeCell ref="WB1:WB2"/>
    <mergeCell ref="WC1:WC2"/>
    <mergeCell ref="VR1:VR2"/>
    <mergeCell ref="VS1:VS2"/>
    <mergeCell ref="VT1:VT2"/>
    <mergeCell ref="VU1:VU2"/>
    <mergeCell ref="VV1:VV2"/>
    <mergeCell ref="VW1:VW2"/>
    <mergeCell ref="VL1:VL2"/>
    <mergeCell ref="VM1:VM2"/>
    <mergeCell ref="VN1:VN2"/>
    <mergeCell ref="VO1:VO2"/>
    <mergeCell ref="VP1:VP2"/>
    <mergeCell ref="VQ1:VQ2"/>
    <mergeCell ref="VF1:VF2"/>
    <mergeCell ref="VG1:VG2"/>
    <mergeCell ref="VH1:VH2"/>
    <mergeCell ref="VI1:VI2"/>
    <mergeCell ref="VJ1:VJ2"/>
    <mergeCell ref="VK1:VK2"/>
    <mergeCell ref="UZ1:UZ2"/>
    <mergeCell ref="VA1:VA2"/>
    <mergeCell ref="VB1:VB2"/>
    <mergeCell ref="VC1:VC2"/>
    <mergeCell ref="VD1:VD2"/>
    <mergeCell ref="VE1:VE2"/>
    <mergeCell ref="UT1:UT2"/>
    <mergeCell ref="UU1:UU2"/>
    <mergeCell ref="UV1:UV2"/>
    <mergeCell ref="UW1:UW2"/>
    <mergeCell ref="UX1:UX2"/>
    <mergeCell ref="UY1:UY2"/>
    <mergeCell ref="UN1:UN2"/>
    <mergeCell ref="UO1:UO2"/>
    <mergeCell ref="UP1:UP2"/>
    <mergeCell ref="UQ1:UQ2"/>
    <mergeCell ref="UR1:UR2"/>
    <mergeCell ref="US1:US2"/>
    <mergeCell ref="UH1:UH2"/>
    <mergeCell ref="UI1:UI2"/>
    <mergeCell ref="UJ1:UJ2"/>
    <mergeCell ref="UK1:UK2"/>
    <mergeCell ref="UL1:UL2"/>
    <mergeCell ref="UM1:UM2"/>
    <mergeCell ref="UB1:UB2"/>
    <mergeCell ref="UC1:UC2"/>
    <mergeCell ref="UD1:UD2"/>
    <mergeCell ref="UE1:UE2"/>
    <mergeCell ref="UF1:UF2"/>
    <mergeCell ref="UG1:UG2"/>
    <mergeCell ref="TV1:TV2"/>
    <mergeCell ref="TW1:TW2"/>
    <mergeCell ref="TX1:TX2"/>
    <mergeCell ref="TY1:TY2"/>
    <mergeCell ref="TZ1:TZ2"/>
    <mergeCell ref="UA1:UA2"/>
    <mergeCell ref="TP1:TP2"/>
    <mergeCell ref="TQ1:TQ2"/>
    <mergeCell ref="TR1:TR2"/>
    <mergeCell ref="TS1:TS2"/>
    <mergeCell ref="TT1:TT2"/>
    <mergeCell ref="TU1:TU2"/>
    <mergeCell ref="TJ1:TJ2"/>
    <mergeCell ref="TK1:TK2"/>
    <mergeCell ref="TL1:TL2"/>
    <mergeCell ref="TM1:TM2"/>
    <mergeCell ref="TN1:TN2"/>
    <mergeCell ref="TO1:TO2"/>
    <mergeCell ref="TD1:TD2"/>
    <mergeCell ref="TE1:TE2"/>
    <mergeCell ref="TF1:TF2"/>
    <mergeCell ref="TG1:TG2"/>
    <mergeCell ref="TH1:TH2"/>
    <mergeCell ref="TI1:TI2"/>
    <mergeCell ref="SX1:SX2"/>
    <mergeCell ref="SY1:SY2"/>
    <mergeCell ref="SZ1:SZ2"/>
    <mergeCell ref="TA1:TA2"/>
    <mergeCell ref="TB1:TB2"/>
    <mergeCell ref="TC1:TC2"/>
    <mergeCell ref="SR1:SR2"/>
    <mergeCell ref="SS1:SS2"/>
    <mergeCell ref="ST1:ST2"/>
    <mergeCell ref="SU1:SU2"/>
    <mergeCell ref="SV1:SV2"/>
    <mergeCell ref="SW1:SW2"/>
    <mergeCell ref="SL1:SL2"/>
    <mergeCell ref="SM1:SM2"/>
    <mergeCell ref="SN1:SN2"/>
    <mergeCell ref="SO1:SO2"/>
    <mergeCell ref="SP1:SP2"/>
    <mergeCell ref="SQ1:SQ2"/>
    <mergeCell ref="SF1:SF2"/>
    <mergeCell ref="SG1:SG2"/>
    <mergeCell ref="SH1:SH2"/>
    <mergeCell ref="SI1:SI2"/>
    <mergeCell ref="SJ1:SJ2"/>
    <mergeCell ref="SK1:SK2"/>
    <mergeCell ref="RZ1:RZ2"/>
    <mergeCell ref="SA1:SA2"/>
    <mergeCell ref="SB1:SB2"/>
    <mergeCell ref="SC1:SC2"/>
    <mergeCell ref="SD1:SD2"/>
    <mergeCell ref="SE1:SE2"/>
    <mergeCell ref="RT1:RT2"/>
    <mergeCell ref="RU1:RU2"/>
    <mergeCell ref="RV1:RV2"/>
    <mergeCell ref="RW1:RW2"/>
    <mergeCell ref="RX1:RX2"/>
    <mergeCell ref="RY1:RY2"/>
    <mergeCell ref="RN1:RN2"/>
    <mergeCell ref="RO1:RO2"/>
    <mergeCell ref="RP1:RP2"/>
    <mergeCell ref="RQ1:RQ2"/>
    <mergeCell ref="RR1:RR2"/>
    <mergeCell ref="RS1:RS2"/>
    <mergeCell ref="RH1:RH2"/>
    <mergeCell ref="RI1:RI2"/>
    <mergeCell ref="RJ1:RJ2"/>
    <mergeCell ref="RK1:RK2"/>
    <mergeCell ref="RL1:RL2"/>
    <mergeCell ref="RM1:RM2"/>
    <mergeCell ref="RB1:RB2"/>
    <mergeCell ref="RC1:RC2"/>
    <mergeCell ref="RD1:RD2"/>
    <mergeCell ref="RE1:RE2"/>
    <mergeCell ref="RF1:RF2"/>
    <mergeCell ref="RG1:RG2"/>
    <mergeCell ref="QV1:QV2"/>
    <mergeCell ref="QW1:QW2"/>
    <mergeCell ref="QX1:QX2"/>
    <mergeCell ref="QY1:QY2"/>
    <mergeCell ref="QZ1:QZ2"/>
    <mergeCell ref="RA1:RA2"/>
    <mergeCell ref="QP1:QP2"/>
    <mergeCell ref="QQ1:QQ2"/>
    <mergeCell ref="QR1:QR2"/>
    <mergeCell ref="QS1:QS2"/>
    <mergeCell ref="QT1:QT2"/>
    <mergeCell ref="QU1:QU2"/>
    <mergeCell ref="QJ1:QJ2"/>
    <mergeCell ref="QK1:QK2"/>
    <mergeCell ref="QL1:QL2"/>
    <mergeCell ref="QM1:QM2"/>
    <mergeCell ref="QN1:QN2"/>
    <mergeCell ref="QO1:QO2"/>
    <mergeCell ref="QD1:QD2"/>
    <mergeCell ref="QE1:QE2"/>
    <mergeCell ref="QF1:QF2"/>
    <mergeCell ref="QG1:QG2"/>
    <mergeCell ref="QH1:QH2"/>
    <mergeCell ref="QI1:QI2"/>
    <mergeCell ref="PX1:PX2"/>
    <mergeCell ref="PY1:PY2"/>
    <mergeCell ref="PZ1:PZ2"/>
    <mergeCell ref="QA1:QA2"/>
    <mergeCell ref="QB1:QB2"/>
    <mergeCell ref="QC1:QC2"/>
    <mergeCell ref="PR1:PR2"/>
    <mergeCell ref="PS1:PS2"/>
    <mergeCell ref="PT1:PT2"/>
    <mergeCell ref="PU1:PU2"/>
    <mergeCell ref="PV1:PV2"/>
    <mergeCell ref="PW1:PW2"/>
    <mergeCell ref="PL1:PL2"/>
    <mergeCell ref="PM1:PM2"/>
    <mergeCell ref="PN1:PN2"/>
    <mergeCell ref="PO1:PO2"/>
    <mergeCell ref="PP1:PP2"/>
    <mergeCell ref="PQ1:PQ2"/>
    <mergeCell ref="PF1:PF2"/>
    <mergeCell ref="PG1:PG2"/>
    <mergeCell ref="PH1:PH2"/>
    <mergeCell ref="PI1:PI2"/>
    <mergeCell ref="PJ1:PJ2"/>
    <mergeCell ref="PK1:PK2"/>
    <mergeCell ref="OZ1:OZ2"/>
    <mergeCell ref="PA1:PA2"/>
    <mergeCell ref="PB1:PB2"/>
    <mergeCell ref="PC1:PC2"/>
    <mergeCell ref="PD1:PD2"/>
    <mergeCell ref="PE1:PE2"/>
    <mergeCell ref="OT1:OT2"/>
    <mergeCell ref="OU1:OU2"/>
    <mergeCell ref="OV1:OV2"/>
    <mergeCell ref="OW1:OW2"/>
    <mergeCell ref="OX1:OX2"/>
    <mergeCell ref="OY1:OY2"/>
    <mergeCell ref="ON1:ON2"/>
    <mergeCell ref="OO1:OO2"/>
    <mergeCell ref="OP1:OP2"/>
    <mergeCell ref="OQ1:OQ2"/>
    <mergeCell ref="OR1:OR2"/>
    <mergeCell ref="OS1:OS2"/>
    <mergeCell ref="OH1:OH2"/>
    <mergeCell ref="OI1:OI2"/>
    <mergeCell ref="OJ1:OJ2"/>
    <mergeCell ref="OK1:OK2"/>
    <mergeCell ref="OL1:OL2"/>
    <mergeCell ref="OM1:OM2"/>
    <mergeCell ref="OB1:OB2"/>
    <mergeCell ref="OC1:OC2"/>
    <mergeCell ref="OD1:OD2"/>
    <mergeCell ref="OE1:OE2"/>
    <mergeCell ref="OF1:OF2"/>
    <mergeCell ref="OG1:OG2"/>
    <mergeCell ref="NV1:NV2"/>
    <mergeCell ref="NW1:NW2"/>
    <mergeCell ref="NX1:NX2"/>
    <mergeCell ref="NY1:NY2"/>
    <mergeCell ref="NZ1:NZ2"/>
    <mergeCell ref="OA1:OA2"/>
    <mergeCell ref="NP1:NP2"/>
    <mergeCell ref="NQ1:NQ2"/>
    <mergeCell ref="NR1:NR2"/>
    <mergeCell ref="NS1:NS2"/>
    <mergeCell ref="NT1:NT2"/>
    <mergeCell ref="NU1:NU2"/>
    <mergeCell ref="NJ1:NJ2"/>
    <mergeCell ref="NK1:NK2"/>
    <mergeCell ref="NL1:NL2"/>
    <mergeCell ref="NM1:NM2"/>
    <mergeCell ref="NN1:NN2"/>
    <mergeCell ref="NO1:NO2"/>
    <mergeCell ref="ND1:ND2"/>
    <mergeCell ref="NE1:NE2"/>
    <mergeCell ref="NF1:NF2"/>
    <mergeCell ref="NG1:NG2"/>
    <mergeCell ref="NH1:NH2"/>
    <mergeCell ref="NI1:NI2"/>
    <mergeCell ref="MX1:MX2"/>
    <mergeCell ref="MY1:MY2"/>
    <mergeCell ref="MZ1:MZ2"/>
    <mergeCell ref="NA1:NA2"/>
    <mergeCell ref="NB1:NB2"/>
    <mergeCell ref="NC1:NC2"/>
    <mergeCell ref="MR1:MR2"/>
    <mergeCell ref="MS1:MS2"/>
    <mergeCell ref="MT1:MT2"/>
    <mergeCell ref="MU1:MU2"/>
    <mergeCell ref="MV1:MV2"/>
    <mergeCell ref="MW1:MW2"/>
    <mergeCell ref="ML1:ML2"/>
    <mergeCell ref="MM1:MM2"/>
    <mergeCell ref="MN1:MN2"/>
    <mergeCell ref="MO1:MO2"/>
    <mergeCell ref="MP1:MP2"/>
    <mergeCell ref="MQ1:MQ2"/>
    <mergeCell ref="MF1:MF2"/>
    <mergeCell ref="MG1:MG2"/>
    <mergeCell ref="MH1:MH2"/>
    <mergeCell ref="MI1:MI2"/>
    <mergeCell ref="MJ1:MJ2"/>
    <mergeCell ref="MK1:MK2"/>
    <mergeCell ref="LZ1:LZ2"/>
    <mergeCell ref="MA1:MA2"/>
    <mergeCell ref="MB1:MB2"/>
    <mergeCell ref="MC1:MC2"/>
    <mergeCell ref="MD1:MD2"/>
    <mergeCell ref="ME1:ME2"/>
    <mergeCell ref="LT1:LT2"/>
    <mergeCell ref="LU1:LU2"/>
    <mergeCell ref="LV1:LV2"/>
    <mergeCell ref="LW1:LW2"/>
    <mergeCell ref="LX1:LX2"/>
    <mergeCell ref="LY1:LY2"/>
    <mergeCell ref="LN1:LN2"/>
    <mergeCell ref="LO1:LO2"/>
    <mergeCell ref="LP1:LP2"/>
    <mergeCell ref="LQ1:LQ2"/>
    <mergeCell ref="LR1:LR2"/>
    <mergeCell ref="LS1:LS2"/>
    <mergeCell ref="LH1:LH2"/>
    <mergeCell ref="LI1:LI2"/>
    <mergeCell ref="LJ1:LJ2"/>
    <mergeCell ref="LK1:LK2"/>
    <mergeCell ref="LL1:LL2"/>
    <mergeCell ref="LM1:LM2"/>
    <mergeCell ref="LB1:LB2"/>
    <mergeCell ref="LC1:LC2"/>
    <mergeCell ref="LD1:LD2"/>
    <mergeCell ref="LE1:LE2"/>
    <mergeCell ref="LF1:LF2"/>
    <mergeCell ref="LG1:LG2"/>
    <mergeCell ref="KV1:KV2"/>
    <mergeCell ref="KW1:KW2"/>
    <mergeCell ref="KX1:KX2"/>
    <mergeCell ref="KY1:KY2"/>
    <mergeCell ref="KZ1:KZ2"/>
    <mergeCell ref="LA1:LA2"/>
    <mergeCell ref="KP1:KP2"/>
    <mergeCell ref="KQ1:KQ2"/>
    <mergeCell ref="KR1:KR2"/>
    <mergeCell ref="KS1:KS2"/>
    <mergeCell ref="KT1:KT2"/>
    <mergeCell ref="KU1:KU2"/>
    <mergeCell ref="KJ1:KJ2"/>
    <mergeCell ref="KK1:KK2"/>
    <mergeCell ref="KL1:KL2"/>
    <mergeCell ref="KM1:KM2"/>
    <mergeCell ref="KN1:KN2"/>
    <mergeCell ref="KO1:KO2"/>
    <mergeCell ref="KD1:KD2"/>
    <mergeCell ref="KE1:KE2"/>
    <mergeCell ref="KF1:KF2"/>
    <mergeCell ref="KG1:KG2"/>
    <mergeCell ref="KH1:KH2"/>
    <mergeCell ref="KI1:KI2"/>
    <mergeCell ref="JX1:JX2"/>
    <mergeCell ref="JY1:JY2"/>
    <mergeCell ref="JZ1:JZ2"/>
    <mergeCell ref="KA1:KA2"/>
    <mergeCell ref="KB1:KB2"/>
    <mergeCell ref="KC1:KC2"/>
    <mergeCell ref="JR1:JR2"/>
    <mergeCell ref="JS1:JS2"/>
    <mergeCell ref="JT1:JT2"/>
    <mergeCell ref="JU1:JU2"/>
    <mergeCell ref="JV1:JV2"/>
    <mergeCell ref="JW1:JW2"/>
    <mergeCell ref="JL1:JL2"/>
    <mergeCell ref="JM1:JM2"/>
    <mergeCell ref="JN1:JN2"/>
    <mergeCell ref="JO1:JO2"/>
    <mergeCell ref="JP1:JP2"/>
    <mergeCell ref="JQ1:JQ2"/>
    <mergeCell ref="JF1:JF2"/>
    <mergeCell ref="JG1:JG2"/>
    <mergeCell ref="JH1:JH2"/>
    <mergeCell ref="JI1:JI2"/>
    <mergeCell ref="JJ1:JJ2"/>
    <mergeCell ref="JK1:JK2"/>
    <mergeCell ref="IZ1:IZ2"/>
    <mergeCell ref="JA1:JA2"/>
    <mergeCell ref="JB1:JB2"/>
    <mergeCell ref="JC1:JC2"/>
    <mergeCell ref="JD1:JD2"/>
    <mergeCell ref="JE1:JE2"/>
    <mergeCell ref="IT1:IT2"/>
    <mergeCell ref="IU1:IU2"/>
    <mergeCell ref="IV1:IV2"/>
    <mergeCell ref="IW1:IW2"/>
    <mergeCell ref="IX1:IX2"/>
    <mergeCell ref="IY1:IY2"/>
    <mergeCell ref="IN1:IN2"/>
    <mergeCell ref="IO1:IO2"/>
    <mergeCell ref="IP1:IP2"/>
    <mergeCell ref="IQ1:IQ2"/>
    <mergeCell ref="IR1:IR2"/>
    <mergeCell ref="IS1:IS2"/>
    <mergeCell ref="IH1:IH2"/>
    <mergeCell ref="II1:II2"/>
    <mergeCell ref="IJ1:IJ2"/>
    <mergeCell ref="IK1:IK2"/>
    <mergeCell ref="IL1:IL2"/>
    <mergeCell ref="IM1:IM2"/>
    <mergeCell ref="IB1:IB2"/>
    <mergeCell ref="IC1:IC2"/>
    <mergeCell ref="ID1:ID2"/>
    <mergeCell ref="IE1:IE2"/>
    <mergeCell ref="IF1:IF2"/>
    <mergeCell ref="IG1:IG2"/>
    <mergeCell ref="HV1:HV2"/>
    <mergeCell ref="HW1:HW2"/>
    <mergeCell ref="HX1:HX2"/>
    <mergeCell ref="HY1:HY2"/>
    <mergeCell ref="HZ1:HZ2"/>
    <mergeCell ref="IA1:IA2"/>
    <mergeCell ref="HP1:HP2"/>
    <mergeCell ref="HQ1:HQ2"/>
    <mergeCell ref="HR1:HR2"/>
    <mergeCell ref="HS1:HS2"/>
    <mergeCell ref="HT1:HT2"/>
    <mergeCell ref="HU1:HU2"/>
    <mergeCell ref="HJ1:HJ2"/>
    <mergeCell ref="HK1:HK2"/>
    <mergeCell ref="HL1:HL2"/>
    <mergeCell ref="HM1:HM2"/>
    <mergeCell ref="HN1:HN2"/>
    <mergeCell ref="HO1:HO2"/>
    <mergeCell ref="HD1:HD2"/>
    <mergeCell ref="HE1:HE2"/>
    <mergeCell ref="HF1:HF2"/>
    <mergeCell ref="HG1:HG2"/>
    <mergeCell ref="HH1:HH2"/>
    <mergeCell ref="HI1:HI2"/>
    <mergeCell ref="GX1:GX2"/>
    <mergeCell ref="GY1:GY2"/>
    <mergeCell ref="GZ1:GZ2"/>
    <mergeCell ref="HA1:HA2"/>
    <mergeCell ref="HB1:HB2"/>
    <mergeCell ref="HC1:HC2"/>
    <mergeCell ref="GR1:GR2"/>
    <mergeCell ref="GS1:GS2"/>
    <mergeCell ref="GT1:GT2"/>
    <mergeCell ref="GU1:GU2"/>
    <mergeCell ref="GV1:GV2"/>
    <mergeCell ref="GW1:GW2"/>
    <mergeCell ref="GL1:GL2"/>
    <mergeCell ref="GM1:GM2"/>
    <mergeCell ref="GN1:GN2"/>
    <mergeCell ref="GO1:GO2"/>
    <mergeCell ref="GP1:GP2"/>
    <mergeCell ref="GQ1:GQ2"/>
    <mergeCell ref="GF1:GF2"/>
    <mergeCell ref="GG1:GG2"/>
    <mergeCell ref="GH1:GH2"/>
    <mergeCell ref="GI1:GI2"/>
    <mergeCell ref="GJ1:GJ2"/>
    <mergeCell ref="GK1:GK2"/>
    <mergeCell ref="FZ1:FZ2"/>
    <mergeCell ref="GA1:GA2"/>
    <mergeCell ref="GB1:GB2"/>
    <mergeCell ref="GC1:GC2"/>
    <mergeCell ref="GD1:GD2"/>
    <mergeCell ref="GE1:GE2"/>
    <mergeCell ref="FT1:FT2"/>
    <mergeCell ref="FU1:FU2"/>
    <mergeCell ref="FV1:FV2"/>
    <mergeCell ref="FW1:FW2"/>
    <mergeCell ref="FX1:FX2"/>
    <mergeCell ref="FY1:FY2"/>
    <mergeCell ref="FN1:FN2"/>
    <mergeCell ref="FO1:FO2"/>
    <mergeCell ref="FP1:FP2"/>
    <mergeCell ref="FQ1:FQ2"/>
    <mergeCell ref="FR1:FR2"/>
    <mergeCell ref="FS1:FS2"/>
    <mergeCell ref="FH1:FH2"/>
    <mergeCell ref="FI1:FI2"/>
    <mergeCell ref="FJ1:FJ2"/>
    <mergeCell ref="FK1:FK2"/>
    <mergeCell ref="FL1:FL2"/>
    <mergeCell ref="FM1:FM2"/>
    <mergeCell ref="FB1:FB2"/>
    <mergeCell ref="FC1:FC2"/>
    <mergeCell ref="FD1:FD2"/>
    <mergeCell ref="FE1:FE2"/>
    <mergeCell ref="FF1:FF2"/>
    <mergeCell ref="FG1:FG2"/>
    <mergeCell ref="EV1:EV2"/>
    <mergeCell ref="EW1:EW2"/>
    <mergeCell ref="EX1:EX2"/>
    <mergeCell ref="EY1:EY2"/>
    <mergeCell ref="EZ1:EZ2"/>
    <mergeCell ref="FA1:FA2"/>
    <mergeCell ref="EP1:EP2"/>
    <mergeCell ref="EQ1:EQ2"/>
    <mergeCell ref="ER1:ER2"/>
    <mergeCell ref="ES1:ES2"/>
    <mergeCell ref="ET1:ET2"/>
    <mergeCell ref="EU1:EU2"/>
    <mergeCell ref="EJ1:EJ2"/>
    <mergeCell ref="EK1:EK2"/>
    <mergeCell ref="EL1:EL2"/>
    <mergeCell ref="EM1:EM2"/>
    <mergeCell ref="EN1:EN2"/>
    <mergeCell ref="EO1:EO2"/>
    <mergeCell ref="ED1:ED2"/>
    <mergeCell ref="EE1:EE2"/>
    <mergeCell ref="EF1:EF2"/>
    <mergeCell ref="EG1:EG2"/>
    <mergeCell ref="EH1:EH2"/>
    <mergeCell ref="EI1:EI2"/>
    <mergeCell ref="DX1:DX2"/>
    <mergeCell ref="DY1:DY2"/>
    <mergeCell ref="DZ1:DZ2"/>
    <mergeCell ref="EA1:EA2"/>
    <mergeCell ref="EB1:EB2"/>
    <mergeCell ref="EC1:EC2"/>
    <mergeCell ref="DR1:DR2"/>
    <mergeCell ref="DS1:DS2"/>
    <mergeCell ref="DT1:DT2"/>
    <mergeCell ref="DU1:DU2"/>
    <mergeCell ref="DV1:DV2"/>
    <mergeCell ref="DW1:DW2"/>
    <mergeCell ref="DL1:DL2"/>
    <mergeCell ref="DM1:DM2"/>
    <mergeCell ref="DN1:DN2"/>
    <mergeCell ref="DO1:DO2"/>
    <mergeCell ref="DP1:DP2"/>
    <mergeCell ref="DQ1:DQ2"/>
    <mergeCell ref="DF1:DF2"/>
    <mergeCell ref="DG1:DG2"/>
    <mergeCell ref="DH1:DH2"/>
    <mergeCell ref="DI1:DI2"/>
    <mergeCell ref="DJ1:DJ2"/>
    <mergeCell ref="DK1:DK2"/>
    <mergeCell ref="CZ1:CZ2"/>
    <mergeCell ref="DA1:DA2"/>
    <mergeCell ref="DB1:DB2"/>
    <mergeCell ref="DC1:DC2"/>
    <mergeCell ref="DD1:DD2"/>
    <mergeCell ref="DE1:DE2"/>
    <mergeCell ref="CT1:CT2"/>
    <mergeCell ref="CU1:CU2"/>
    <mergeCell ref="CV1:CV2"/>
    <mergeCell ref="CW1:CW2"/>
    <mergeCell ref="CX1:CX2"/>
    <mergeCell ref="CY1:CY2"/>
    <mergeCell ref="CN1:CN2"/>
    <mergeCell ref="CO1:CO2"/>
    <mergeCell ref="CP1:CP2"/>
    <mergeCell ref="CQ1:CQ2"/>
    <mergeCell ref="CR1:CR2"/>
    <mergeCell ref="CS1:CS2"/>
    <mergeCell ref="CH1:CH2"/>
    <mergeCell ref="CI1:CI2"/>
    <mergeCell ref="CJ1:CJ2"/>
    <mergeCell ref="CK1:CK2"/>
    <mergeCell ref="CL1:CL2"/>
    <mergeCell ref="CM1:CM2"/>
    <mergeCell ref="CB1:CB2"/>
    <mergeCell ref="CC1:CC2"/>
    <mergeCell ref="CD1:CD2"/>
    <mergeCell ref="CE1:CE2"/>
    <mergeCell ref="CF1:CF2"/>
    <mergeCell ref="CG1:CG2"/>
    <mergeCell ref="BV1:BV2"/>
    <mergeCell ref="BW1:BW2"/>
    <mergeCell ref="BX1:BX2"/>
    <mergeCell ref="BY1:BY2"/>
    <mergeCell ref="BZ1:BZ2"/>
    <mergeCell ref="CA1:CA2"/>
    <mergeCell ref="BP1:BP2"/>
    <mergeCell ref="BQ1:BQ2"/>
    <mergeCell ref="BR1:BR2"/>
    <mergeCell ref="BS1:BS2"/>
    <mergeCell ref="BT1:BT2"/>
    <mergeCell ref="BU1:BU2"/>
    <mergeCell ref="BJ1:BJ2"/>
    <mergeCell ref="BK1:BK2"/>
    <mergeCell ref="BL1:BL2"/>
    <mergeCell ref="BM1:BM2"/>
    <mergeCell ref="BN1:BN2"/>
    <mergeCell ref="BO1:BO2"/>
    <mergeCell ref="BD1:BD2"/>
    <mergeCell ref="BE1:BE2"/>
    <mergeCell ref="BF1:BF2"/>
    <mergeCell ref="BG1:BG2"/>
    <mergeCell ref="BH1:BH2"/>
    <mergeCell ref="BI1:BI2"/>
    <mergeCell ref="E26:E27"/>
    <mergeCell ref="F26:F27"/>
    <mergeCell ref="G26:G27"/>
    <mergeCell ref="H26:H27"/>
    <mergeCell ref="N1:N2"/>
    <mergeCell ref="O1:O2"/>
    <mergeCell ref="P1:P2"/>
    <mergeCell ref="Q1:Q2"/>
    <mergeCell ref="R1:R2"/>
    <mergeCell ref="S1:S2"/>
    <mergeCell ref="I1:I2"/>
    <mergeCell ref="J1:J2"/>
    <mergeCell ref="K1:K2"/>
    <mergeCell ref="L1:L2"/>
    <mergeCell ref="M1:M2"/>
    <mergeCell ref="E1:E2"/>
    <mergeCell ref="F1:F2"/>
    <mergeCell ref="G1:G2"/>
    <mergeCell ref="H1:H2"/>
    <mergeCell ref="A3:A4"/>
    <mergeCell ref="B3:B4"/>
    <mergeCell ref="C3:C4"/>
    <mergeCell ref="D3:D4"/>
    <mergeCell ref="A1:A2"/>
    <mergeCell ref="B1:B2"/>
    <mergeCell ref="C1:C2"/>
    <mergeCell ref="D1:D2"/>
    <mergeCell ref="AX1:AX2"/>
    <mergeCell ref="AY1:AY2"/>
    <mergeCell ref="AZ1:AZ2"/>
    <mergeCell ref="BA1:BA2"/>
    <mergeCell ref="BB1:BB2"/>
    <mergeCell ref="BC1:BC2"/>
    <mergeCell ref="AR1:AR2"/>
    <mergeCell ref="AS1:AS2"/>
    <mergeCell ref="AT1:AT2"/>
    <mergeCell ref="AU1:AU2"/>
    <mergeCell ref="AV1:AV2"/>
    <mergeCell ref="AW1:AW2"/>
    <mergeCell ref="AL1:AL2"/>
    <mergeCell ref="AM1:AM2"/>
    <mergeCell ref="AN1:AN2"/>
    <mergeCell ref="AO1:AO2"/>
    <mergeCell ref="AP1:AP2"/>
    <mergeCell ref="AQ1:AQ2"/>
    <mergeCell ref="AF1:AF2"/>
    <mergeCell ref="AG1:AG2"/>
    <mergeCell ref="AH1:AH2"/>
    <mergeCell ref="AI1:AI2"/>
    <mergeCell ref="AJ1:AJ2"/>
    <mergeCell ref="AK1:AK2"/>
    <mergeCell ref="Z1:Z2"/>
    <mergeCell ref="AA1:AA2"/>
    <mergeCell ref="AB1:AB2"/>
    <mergeCell ref="AC1:AC2"/>
    <mergeCell ref="AD1:AD2"/>
    <mergeCell ref="AE1:AE2"/>
    <mergeCell ref="T1:T2"/>
    <mergeCell ref="U1:U2"/>
    <mergeCell ref="V1:V2"/>
    <mergeCell ref="W1:W2"/>
    <mergeCell ref="X1:X2"/>
    <mergeCell ref="Y1:Y2"/>
    <mergeCell ref="C24:C25"/>
  </mergeCells>
  <pageMargins left="0.7" right="0.7" top="0.75" bottom="0.75" header="0.3" footer="0.3"/>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topLeftCell="A5" workbookViewId="0">
      <selection activeCell="D21" sqref="D21"/>
    </sheetView>
  </sheetViews>
  <sheetFormatPr baseColWidth="10" defaultRowHeight="12" x14ac:dyDescent="0"/>
  <cols>
    <col min="1" max="1" width="27.1640625" customWidth="1"/>
    <col min="2" max="2" width="22.33203125" customWidth="1"/>
    <col min="3" max="3" width="8.1640625" customWidth="1"/>
    <col min="4" max="4" width="31.1640625" customWidth="1"/>
    <col min="5" max="5" width="25" customWidth="1"/>
    <col min="6" max="6" width="25.33203125" customWidth="1"/>
    <col min="7" max="7" width="15.6640625" customWidth="1"/>
    <col min="8" max="8" width="21.83203125" customWidth="1"/>
  </cols>
  <sheetData>
    <row r="1" spans="1:8" s="15" customFormat="1" ht="33" customHeight="1">
      <c r="A1" s="582" t="s">
        <v>1</v>
      </c>
      <c r="B1" s="582" t="s">
        <v>726</v>
      </c>
      <c r="C1" s="582" t="s">
        <v>727</v>
      </c>
      <c r="D1" s="582" t="s">
        <v>4</v>
      </c>
      <c r="E1" s="582" t="s">
        <v>5</v>
      </c>
      <c r="F1" s="582" t="s">
        <v>728</v>
      </c>
      <c r="G1" s="582" t="s">
        <v>729</v>
      </c>
      <c r="H1" s="582" t="s">
        <v>730</v>
      </c>
    </row>
    <row r="2" spans="1:8" ht="141" customHeight="1">
      <c r="A2" s="371" t="s">
        <v>96</v>
      </c>
      <c r="B2" s="379" t="s">
        <v>97</v>
      </c>
      <c r="C2" s="43" t="s">
        <v>98</v>
      </c>
      <c r="D2" s="44" t="s">
        <v>99</v>
      </c>
      <c r="E2" s="44" t="s">
        <v>100</v>
      </c>
      <c r="F2" s="311" t="s">
        <v>692</v>
      </c>
      <c r="G2" s="312"/>
      <c r="H2" s="312"/>
    </row>
    <row r="3" spans="1:8" ht="42">
      <c r="A3" s="380"/>
      <c r="B3" s="380"/>
      <c r="C3" s="51" t="s">
        <v>101</v>
      </c>
      <c r="D3" s="298" t="s">
        <v>102</v>
      </c>
      <c r="E3" s="300" t="s">
        <v>618</v>
      </c>
      <c r="F3" s="313"/>
      <c r="G3" s="307" t="s">
        <v>708</v>
      </c>
      <c r="H3" s="314"/>
    </row>
    <row r="4" spans="1:8" ht="56">
      <c r="A4" s="368" t="s">
        <v>105</v>
      </c>
      <c r="B4" s="367" t="s">
        <v>106</v>
      </c>
      <c r="C4" s="267" t="s">
        <v>107</v>
      </c>
      <c r="D4" s="299" t="s">
        <v>108</v>
      </c>
      <c r="E4" s="301" t="s">
        <v>109</v>
      </c>
      <c r="F4" s="318"/>
      <c r="G4" s="308" t="s">
        <v>709</v>
      </c>
      <c r="H4" s="315"/>
    </row>
    <row r="5" spans="1:8" ht="56">
      <c r="A5" s="380"/>
      <c r="B5" s="380"/>
      <c r="C5" s="278" t="s">
        <v>110</v>
      </c>
      <c r="D5" s="270" t="s">
        <v>111</v>
      </c>
      <c r="E5" s="303" t="s">
        <v>112</v>
      </c>
      <c r="F5" s="316"/>
      <c r="G5" s="309" t="s">
        <v>696</v>
      </c>
      <c r="H5" s="316"/>
    </row>
    <row r="6" spans="1:8" ht="28">
      <c r="A6" s="380"/>
      <c r="B6" s="380"/>
      <c r="C6" s="274" t="s">
        <v>113</v>
      </c>
      <c r="D6" s="261" t="s">
        <v>114</v>
      </c>
      <c r="E6" s="261" t="s">
        <v>115</v>
      </c>
      <c r="F6" s="319"/>
      <c r="G6" s="310" t="s">
        <v>696</v>
      </c>
      <c r="H6" s="317"/>
    </row>
    <row r="7" spans="1:8" ht="70">
      <c r="A7" s="282" t="s">
        <v>118</v>
      </c>
      <c r="B7" s="282" t="s">
        <v>119</v>
      </c>
      <c r="C7" s="302" t="s">
        <v>120</v>
      </c>
      <c r="D7" s="261" t="s">
        <v>121</v>
      </c>
      <c r="E7" s="261" t="s">
        <v>122</v>
      </c>
      <c r="F7" s="349"/>
      <c r="G7" s="317"/>
      <c r="H7" s="350"/>
    </row>
    <row r="8" spans="1:8" ht="42">
      <c r="A8" s="368" t="s">
        <v>126</v>
      </c>
      <c r="B8" s="368" t="s">
        <v>127</v>
      </c>
      <c r="C8" s="274" t="s">
        <v>128</v>
      </c>
      <c r="D8" s="261" t="s">
        <v>602</v>
      </c>
      <c r="E8" s="263" t="s">
        <v>619</v>
      </c>
      <c r="F8" s="328"/>
      <c r="G8" s="328"/>
      <c r="H8" s="328"/>
    </row>
    <row r="9" spans="1:8" ht="56">
      <c r="A9" s="380"/>
      <c r="B9" s="380"/>
      <c r="C9" s="267" t="s">
        <v>130</v>
      </c>
      <c r="D9" s="82" t="s">
        <v>131</v>
      </c>
      <c r="E9" s="280" t="s">
        <v>132</v>
      </c>
      <c r="F9" s="322"/>
      <c r="G9" s="322"/>
      <c r="H9" s="322"/>
    </row>
    <row r="10" spans="1:8" ht="28">
      <c r="A10" s="367" t="s">
        <v>135</v>
      </c>
      <c r="B10" s="368" t="s">
        <v>136</v>
      </c>
      <c r="C10" s="267" t="s">
        <v>137</v>
      </c>
      <c r="D10" s="267" t="s">
        <v>138</v>
      </c>
      <c r="E10" s="271" t="s">
        <v>139</v>
      </c>
      <c r="F10" s="319"/>
      <c r="G10" s="294" t="s">
        <v>698</v>
      </c>
      <c r="H10" s="319"/>
    </row>
    <row r="11" spans="1:8" ht="28">
      <c r="A11" s="376"/>
      <c r="B11" s="376"/>
      <c r="C11" s="267" t="s">
        <v>140</v>
      </c>
      <c r="D11" s="271" t="s">
        <v>141</v>
      </c>
      <c r="E11" s="271" t="s">
        <v>142</v>
      </c>
      <c r="F11" s="319"/>
      <c r="G11" s="319"/>
      <c r="H11" s="319"/>
    </row>
    <row r="12" spans="1:8" ht="56">
      <c r="A12" s="368" t="s">
        <v>173</v>
      </c>
      <c r="B12" s="367" t="s">
        <v>174</v>
      </c>
      <c r="C12" s="267" t="s">
        <v>175</v>
      </c>
      <c r="D12" s="261" t="s">
        <v>176</v>
      </c>
      <c r="E12" s="271" t="s">
        <v>177</v>
      </c>
      <c r="F12" s="304" t="s">
        <v>697</v>
      </c>
      <c r="G12" s="320"/>
      <c r="H12" s="320"/>
    </row>
    <row r="13" spans="1:8" ht="28">
      <c r="A13" s="383"/>
      <c r="B13" s="383"/>
      <c r="C13" s="267" t="s">
        <v>180</v>
      </c>
      <c r="D13" s="261" t="s">
        <v>181</v>
      </c>
      <c r="E13" s="271" t="s">
        <v>182</v>
      </c>
      <c r="F13" s="304" t="s">
        <v>697</v>
      </c>
      <c r="G13" s="320"/>
      <c r="H13" s="320"/>
    </row>
    <row r="14" spans="1:8" ht="84">
      <c r="A14" s="383"/>
      <c r="B14" s="383"/>
      <c r="C14" s="267" t="s">
        <v>184</v>
      </c>
      <c r="D14" s="261" t="s">
        <v>185</v>
      </c>
      <c r="E14" s="261" t="s">
        <v>186</v>
      </c>
      <c r="F14" s="305" t="s">
        <v>697</v>
      </c>
      <c r="G14" s="321"/>
      <c r="H14" s="321"/>
    </row>
    <row r="15" spans="1:8" ht="42">
      <c r="A15" s="282" t="s">
        <v>189</v>
      </c>
      <c r="B15" s="280" t="s">
        <v>190</v>
      </c>
      <c r="C15" s="282" t="s">
        <v>191</v>
      </c>
      <c r="D15" s="282" t="s">
        <v>192</v>
      </c>
      <c r="E15" s="280" t="s">
        <v>193</v>
      </c>
      <c r="F15" s="322"/>
      <c r="G15" s="306" t="s">
        <v>710</v>
      </c>
      <c r="H15" s="323"/>
    </row>
    <row r="16" spans="1:8" ht="28">
      <c r="A16" s="170" t="s">
        <v>557</v>
      </c>
      <c r="B16" s="169" t="s">
        <v>550</v>
      </c>
      <c r="C16" s="171" t="s">
        <v>558</v>
      </c>
      <c r="D16" s="170" t="s">
        <v>557</v>
      </c>
      <c r="E16" s="172"/>
      <c r="F16" s="324" t="s">
        <v>711</v>
      </c>
      <c r="G16" s="326"/>
      <c r="H16" s="326"/>
    </row>
    <row r="17" spans="1:8" ht="42">
      <c r="A17" s="178" t="s">
        <v>561</v>
      </c>
      <c r="B17" s="179" t="s">
        <v>550</v>
      </c>
      <c r="C17" s="180" t="s">
        <v>562</v>
      </c>
      <c r="D17" s="178" t="s">
        <v>561</v>
      </c>
      <c r="E17" s="181"/>
      <c r="F17" s="325" t="s">
        <v>711</v>
      </c>
      <c r="G17" s="327"/>
      <c r="H17" s="327"/>
    </row>
  </sheetData>
  <mergeCells count="10">
    <mergeCell ref="A10:A11"/>
    <mergeCell ref="B10:B11"/>
    <mergeCell ref="A12:A14"/>
    <mergeCell ref="B12:B14"/>
    <mergeCell ref="A2:A3"/>
    <mergeCell ref="B2:B3"/>
    <mergeCell ref="A4:A6"/>
    <mergeCell ref="B4:B6"/>
    <mergeCell ref="A8:A9"/>
    <mergeCell ref="B8:B9"/>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I3" sqref="I3"/>
    </sheetView>
  </sheetViews>
  <sheetFormatPr baseColWidth="10" defaultRowHeight="12" x14ac:dyDescent="0"/>
  <cols>
    <col min="1" max="1" width="26.33203125" customWidth="1"/>
    <col min="2" max="2" width="23.6640625" customWidth="1"/>
    <col min="4" max="4" width="27.1640625" customWidth="1"/>
    <col min="5" max="5" width="18.5" customWidth="1"/>
    <col min="6" max="7" width="13" customWidth="1"/>
    <col min="8" max="8" width="12.83203125" customWidth="1"/>
  </cols>
  <sheetData>
    <row r="1" spans="1:8" s="15" customFormat="1" ht="38" customHeight="1">
      <c r="A1" s="580" t="s">
        <v>731</v>
      </c>
      <c r="B1" s="580" t="s">
        <v>726</v>
      </c>
      <c r="C1" s="580" t="s">
        <v>732</v>
      </c>
      <c r="D1" s="580" t="s">
        <v>4</v>
      </c>
      <c r="E1" s="580" t="s">
        <v>733</v>
      </c>
      <c r="F1" s="580" t="s">
        <v>736</v>
      </c>
      <c r="G1" s="580" t="s">
        <v>734</v>
      </c>
      <c r="H1" s="580" t="s">
        <v>735</v>
      </c>
    </row>
    <row r="2" spans="1:8" ht="28">
      <c r="A2" s="367" t="s">
        <v>145</v>
      </c>
      <c r="B2" s="367" t="s">
        <v>146</v>
      </c>
      <c r="C2" s="267" t="s">
        <v>147</v>
      </c>
      <c r="D2" s="331" t="s">
        <v>614</v>
      </c>
      <c r="E2" s="269" t="s">
        <v>148</v>
      </c>
      <c r="F2" s="317"/>
      <c r="G2" s="317"/>
      <c r="H2" s="317"/>
    </row>
    <row r="3" spans="1:8" ht="28">
      <c r="A3" s="380"/>
      <c r="B3" s="380"/>
      <c r="C3" s="267" t="s">
        <v>150</v>
      </c>
      <c r="D3" s="331" t="s">
        <v>151</v>
      </c>
      <c r="E3" s="269" t="s">
        <v>606</v>
      </c>
      <c r="F3" s="317"/>
      <c r="G3" s="317"/>
      <c r="H3" s="317"/>
    </row>
    <row r="4" spans="1:8" ht="42">
      <c r="A4" s="380"/>
      <c r="B4" s="380"/>
      <c r="C4" s="267" t="s">
        <v>152</v>
      </c>
      <c r="D4" s="331" t="s">
        <v>605</v>
      </c>
      <c r="E4" s="269" t="s">
        <v>607</v>
      </c>
      <c r="F4" s="317"/>
      <c r="G4" s="340"/>
      <c r="H4" s="340"/>
    </row>
    <row r="5" spans="1:8" ht="28">
      <c r="A5" s="380"/>
      <c r="B5" s="380"/>
      <c r="C5" s="267" t="s">
        <v>153</v>
      </c>
      <c r="D5" s="25" t="s">
        <v>154</v>
      </c>
      <c r="E5" s="25" t="s">
        <v>621</v>
      </c>
      <c r="F5" s="317"/>
      <c r="G5" s="321"/>
      <c r="H5" s="321"/>
    </row>
    <row r="6" spans="1:8" ht="28">
      <c r="A6" s="380"/>
      <c r="B6" s="380"/>
      <c r="C6" s="267" t="s">
        <v>156</v>
      </c>
      <c r="D6" s="25" t="s">
        <v>157</v>
      </c>
      <c r="E6" s="26" t="s">
        <v>620</v>
      </c>
      <c r="F6" s="321"/>
      <c r="G6" s="317"/>
      <c r="H6" s="321"/>
    </row>
    <row r="7" spans="1:8" ht="28">
      <c r="A7" s="380"/>
      <c r="B7" s="380"/>
      <c r="C7" s="267" t="s">
        <v>158</v>
      </c>
      <c r="D7" s="329" t="s">
        <v>159</v>
      </c>
      <c r="E7" s="261" t="s">
        <v>622</v>
      </c>
      <c r="F7" s="321"/>
      <c r="G7" s="321"/>
      <c r="H7" s="321"/>
    </row>
    <row r="8" spans="1:8" ht="28">
      <c r="A8" s="367" t="s">
        <v>309</v>
      </c>
      <c r="B8" s="367" t="s">
        <v>310</v>
      </c>
      <c r="C8" s="368" t="s">
        <v>311</v>
      </c>
      <c r="D8" s="367" t="s">
        <v>312</v>
      </c>
      <c r="E8" s="261" t="s">
        <v>282</v>
      </c>
      <c r="F8" s="317"/>
      <c r="G8" s="294" t="s">
        <v>713</v>
      </c>
      <c r="H8" s="317"/>
    </row>
    <row r="9" spans="1:8" ht="28">
      <c r="A9" s="367"/>
      <c r="B9" s="367"/>
      <c r="C9" s="368"/>
      <c r="D9" s="367"/>
      <c r="E9" s="263" t="s">
        <v>578</v>
      </c>
      <c r="F9" s="340"/>
      <c r="G9" s="341"/>
      <c r="H9" s="341"/>
    </row>
    <row r="10" spans="1:8" ht="28">
      <c r="A10" s="383"/>
      <c r="B10" s="383"/>
      <c r="C10" s="267" t="s">
        <v>313</v>
      </c>
      <c r="D10" s="261" t="s">
        <v>314</v>
      </c>
      <c r="E10" s="261" t="s">
        <v>330</v>
      </c>
      <c r="F10" s="317"/>
      <c r="G10" s="294" t="s">
        <v>699</v>
      </c>
      <c r="H10" s="317"/>
    </row>
    <row r="11" spans="1:8" ht="42">
      <c r="A11" s="383"/>
      <c r="B11" s="383"/>
      <c r="C11" s="267" t="s">
        <v>315</v>
      </c>
      <c r="D11" s="261" t="s">
        <v>316</v>
      </c>
      <c r="E11" s="261" t="s">
        <v>598</v>
      </c>
      <c r="F11" s="317"/>
      <c r="G11" s="339" t="s">
        <v>700</v>
      </c>
      <c r="H11" s="317"/>
    </row>
    <row r="12" spans="1:8" ht="28">
      <c r="A12" s="383"/>
      <c r="B12" s="383"/>
      <c r="C12" s="267" t="s">
        <v>317</v>
      </c>
      <c r="D12" s="261" t="s">
        <v>318</v>
      </c>
      <c r="E12" s="261" t="s">
        <v>598</v>
      </c>
      <c r="F12" s="317"/>
      <c r="G12" s="294" t="s">
        <v>700</v>
      </c>
      <c r="H12" s="317"/>
    </row>
    <row r="13" spans="1:8" ht="28">
      <c r="A13" s="383"/>
      <c r="B13" s="383"/>
      <c r="C13" s="267" t="s">
        <v>319</v>
      </c>
      <c r="D13" s="261" t="s">
        <v>320</v>
      </c>
      <c r="E13" s="261" t="s">
        <v>330</v>
      </c>
      <c r="F13" s="317"/>
      <c r="G13" s="317"/>
      <c r="H13" s="317"/>
    </row>
    <row r="14" spans="1:8" ht="28">
      <c r="A14" s="383"/>
      <c r="B14" s="383"/>
      <c r="C14" s="267" t="s">
        <v>321</v>
      </c>
      <c r="D14" s="261" t="s">
        <v>322</v>
      </c>
      <c r="E14" s="261" t="s">
        <v>330</v>
      </c>
      <c r="F14" s="317"/>
      <c r="G14" s="317"/>
      <c r="H14" s="317"/>
    </row>
    <row r="15" spans="1:8" ht="28">
      <c r="A15" s="383"/>
      <c r="B15" s="383"/>
      <c r="C15" s="267" t="s">
        <v>323</v>
      </c>
      <c r="D15" s="261" t="s">
        <v>324</v>
      </c>
      <c r="E15" s="261" t="s">
        <v>330</v>
      </c>
      <c r="F15" s="317"/>
      <c r="G15" s="294" t="s">
        <v>701</v>
      </c>
      <c r="H15" s="317"/>
    </row>
  </sheetData>
  <mergeCells count="6">
    <mergeCell ref="D8:D9"/>
    <mergeCell ref="A2:A7"/>
    <mergeCell ref="B2:B7"/>
    <mergeCell ref="A8:A15"/>
    <mergeCell ref="B8:B15"/>
    <mergeCell ref="C8:C9"/>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workbookViewId="0">
      <selection activeCell="I55" sqref="I55"/>
    </sheetView>
  </sheetViews>
  <sheetFormatPr baseColWidth="10" defaultRowHeight="12" x14ac:dyDescent="0"/>
  <cols>
    <col min="1" max="1" width="23.5" customWidth="1"/>
    <col min="2" max="2" width="36.33203125" customWidth="1"/>
    <col min="3" max="3" width="7.33203125" customWidth="1"/>
    <col min="4" max="4" width="37.1640625" customWidth="1"/>
    <col min="5" max="5" width="36.33203125" customWidth="1"/>
    <col min="6" max="6" width="12.83203125" customWidth="1"/>
    <col min="7" max="7" width="13.1640625" customWidth="1"/>
  </cols>
  <sheetData>
    <row r="1" spans="1:8" s="15" customFormat="1" ht="34" customHeight="1">
      <c r="A1" s="581" t="s">
        <v>1</v>
      </c>
      <c r="B1" s="581" t="s">
        <v>726</v>
      </c>
      <c r="C1" s="581" t="s">
        <v>737</v>
      </c>
      <c r="D1" s="581" t="s">
        <v>4</v>
      </c>
      <c r="E1" s="581" t="s">
        <v>733</v>
      </c>
      <c r="F1" s="582" t="s">
        <v>736</v>
      </c>
      <c r="G1" s="582" t="s">
        <v>734</v>
      </c>
      <c r="H1" s="582" t="s">
        <v>738</v>
      </c>
    </row>
    <row r="2" spans="1:8" ht="28">
      <c r="A2" s="379" t="s">
        <v>197</v>
      </c>
      <c r="B2" s="379" t="s">
        <v>198</v>
      </c>
      <c r="C2" s="330" t="s">
        <v>199</v>
      </c>
      <c r="D2" s="59" t="s">
        <v>200</v>
      </c>
      <c r="E2" s="44" t="s">
        <v>201</v>
      </c>
      <c r="F2" s="583"/>
      <c r="G2" s="583"/>
      <c r="H2" s="583"/>
    </row>
    <row r="3" spans="1:8" ht="28">
      <c r="A3" s="383"/>
      <c r="B3" s="383"/>
      <c r="C3" s="267" t="s">
        <v>203</v>
      </c>
      <c r="D3" s="74" t="s">
        <v>204</v>
      </c>
      <c r="E3" s="279" t="s">
        <v>205</v>
      </c>
      <c r="F3" s="584"/>
      <c r="G3" s="585"/>
      <c r="H3" s="585"/>
    </row>
    <row r="4" spans="1:8" ht="28">
      <c r="A4" s="383"/>
      <c r="B4" s="383"/>
      <c r="C4" s="368" t="s">
        <v>206</v>
      </c>
      <c r="D4" s="384" t="s">
        <v>207</v>
      </c>
      <c r="E4" s="261" t="s">
        <v>208</v>
      </c>
      <c r="F4" s="586"/>
      <c r="G4" s="587"/>
      <c r="H4" s="588"/>
    </row>
    <row r="5" spans="1:8" ht="14">
      <c r="A5" s="383"/>
      <c r="B5" s="383"/>
      <c r="C5" s="383"/>
      <c r="D5" s="385"/>
      <c r="E5" s="261" t="s">
        <v>210</v>
      </c>
      <c r="F5" s="586"/>
      <c r="G5" s="587"/>
      <c r="H5" s="588"/>
    </row>
    <row r="6" spans="1:8" ht="42">
      <c r="A6" s="383"/>
      <c r="B6" s="383"/>
      <c r="C6" s="267" t="s">
        <v>212</v>
      </c>
      <c r="D6" s="59" t="s">
        <v>213</v>
      </c>
      <c r="E6" s="44" t="s">
        <v>214</v>
      </c>
      <c r="F6" s="583"/>
      <c r="G6" s="585"/>
      <c r="H6" s="585"/>
    </row>
    <row r="7" spans="1:8" ht="28">
      <c r="A7" s="383"/>
      <c r="B7" s="383"/>
      <c r="C7" s="267" t="s">
        <v>216</v>
      </c>
      <c r="D7" s="74" t="s">
        <v>217</v>
      </c>
      <c r="E7" s="279" t="s">
        <v>218</v>
      </c>
      <c r="F7" s="584"/>
      <c r="G7" s="589"/>
      <c r="H7" s="589"/>
    </row>
    <row r="8" spans="1:8" ht="28">
      <c r="A8" s="378" t="s">
        <v>221</v>
      </c>
      <c r="B8" s="378" t="s">
        <v>222</v>
      </c>
      <c r="C8" s="267" t="s">
        <v>223</v>
      </c>
      <c r="D8" s="261" t="s">
        <v>224</v>
      </c>
      <c r="E8" s="261" t="s">
        <v>625</v>
      </c>
      <c r="F8" s="586"/>
      <c r="G8" s="586"/>
      <c r="H8" s="586"/>
    </row>
    <row r="9" spans="1:8" ht="28">
      <c r="A9" s="386"/>
      <c r="B9" s="386"/>
      <c r="C9" s="267" t="s">
        <v>225</v>
      </c>
      <c r="D9" s="261" t="s">
        <v>226</v>
      </c>
      <c r="E9" s="261" t="s">
        <v>227</v>
      </c>
      <c r="F9" s="586"/>
      <c r="G9" s="590"/>
      <c r="H9" s="590"/>
    </row>
    <row r="10" spans="1:8" ht="42">
      <c r="A10" s="386"/>
      <c r="B10" s="386"/>
      <c r="C10" s="377" t="s">
        <v>228</v>
      </c>
      <c r="D10" s="378" t="s">
        <v>229</v>
      </c>
      <c r="E10" s="261" t="s">
        <v>230</v>
      </c>
      <c r="F10" s="591"/>
      <c r="G10" s="591"/>
      <c r="H10" s="591"/>
    </row>
    <row r="11" spans="1:8" ht="42">
      <c r="A11" s="386"/>
      <c r="B11" s="386"/>
      <c r="C11" s="387"/>
      <c r="D11" s="387"/>
      <c r="E11" s="261" t="s">
        <v>231</v>
      </c>
      <c r="F11" s="591"/>
      <c r="G11" s="591"/>
      <c r="H11" s="591"/>
    </row>
    <row r="12" spans="1:8" ht="28">
      <c r="A12" s="386"/>
      <c r="B12" s="386"/>
      <c r="C12" s="377" t="s">
        <v>232</v>
      </c>
      <c r="D12" s="388" t="s">
        <v>233</v>
      </c>
      <c r="E12" s="261" t="s">
        <v>234</v>
      </c>
      <c r="F12" s="591"/>
      <c r="G12" s="591"/>
      <c r="H12" s="591"/>
    </row>
    <row r="13" spans="1:8" ht="28">
      <c r="A13" s="386"/>
      <c r="B13" s="386"/>
      <c r="C13" s="386"/>
      <c r="D13" s="389"/>
      <c r="E13" s="261" t="s">
        <v>236</v>
      </c>
      <c r="F13" s="591"/>
      <c r="G13" s="591"/>
      <c r="H13" s="591"/>
    </row>
    <row r="14" spans="1:8" ht="28">
      <c r="A14" s="386"/>
      <c r="B14" s="386"/>
      <c r="C14" s="387"/>
      <c r="D14" s="390"/>
      <c r="E14" s="261" t="s">
        <v>237</v>
      </c>
      <c r="F14" s="591"/>
      <c r="G14" s="591"/>
      <c r="H14" s="591"/>
    </row>
    <row r="15" spans="1:8" ht="28">
      <c r="A15" s="386"/>
      <c r="B15" s="386"/>
      <c r="C15" s="267" t="s">
        <v>238</v>
      </c>
      <c r="D15" s="294" t="s">
        <v>239</v>
      </c>
      <c r="E15" s="284" t="s">
        <v>240</v>
      </c>
      <c r="F15" s="591"/>
      <c r="G15" s="591"/>
      <c r="H15" s="591"/>
    </row>
    <row r="16" spans="1:8" ht="56">
      <c r="A16" s="387"/>
      <c r="B16" s="387"/>
      <c r="C16" s="267" t="s">
        <v>241</v>
      </c>
      <c r="D16" s="261" t="s">
        <v>242</v>
      </c>
      <c r="E16" s="261" t="s">
        <v>626</v>
      </c>
      <c r="F16" s="591"/>
      <c r="G16" s="591"/>
      <c r="H16" s="591"/>
    </row>
    <row r="17" spans="1:8" ht="14">
      <c r="A17" s="391" t="s">
        <v>268</v>
      </c>
      <c r="B17" s="378" t="s">
        <v>269</v>
      </c>
      <c r="C17" s="276" t="s">
        <v>270</v>
      </c>
      <c r="D17" s="388" t="s">
        <v>594</v>
      </c>
      <c r="E17" s="261" t="s">
        <v>271</v>
      </c>
      <c r="F17" s="591"/>
      <c r="G17" s="591"/>
      <c r="H17" s="591"/>
    </row>
    <row r="18" spans="1:8" ht="28">
      <c r="A18" s="392"/>
      <c r="B18" s="381"/>
      <c r="C18" s="386"/>
      <c r="D18" s="394"/>
      <c r="E18" s="261" t="s">
        <v>236</v>
      </c>
      <c r="F18" s="591"/>
      <c r="G18" s="591"/>
      <c r="H18" s="591"/>
    </row>
    <row r="19" spans="1:8" ht="28">
      <c r="A19" s="392"/>
      <c r="B19" s="381"/>
      <c r="C19" s="386"/>
      <c r="D19" s="394"/>
      <c r="E19" s="261" t="s">
        <v>237</v>
      </c>
      <c r="F19" s="591"/>
      <c r="G19" s="591"/>
      <c r="H19" s="591"/>
    </row>
    <row r="20" spans="1:8" ht="42">
      <c r="A20" s="392"/>
      <c r="B20" s="381"/>
      <c r="C20" s="387"/>
      <c r="D20" s="395"/>
      <c r="E20" s="261" t="s">
        <v>231</v>
      </c>
      <c r="F20" s="591"/>
      <c r="G20" s="592"/>
      <c r="H20" s="592"/>
    </row>
    <row r="21" spans="1:8" ht="14">
      <c r="A21" s="392"/>
      <c r="B21" s="381"/>
      <c r="C21" s="377" t="s">
        <v>272</v>
      </c>
      <c r="D21" s="378" t="s">
        <v>273</v>
      </c>
      <c r="E21" s="261" t="s">
        <v>274</v>
      </c>
      <c r="F21" s="591"/>
      <c r="G21" s="591"/>
      <c r="H21" s="591"/>
    </row>
    <row r="22" spans="1:8" ht="42">
      <c r="A22" s="393"/>
      <c r="B22" s="381"/>
      <c r="C22" s="396"/>
      <c r="D22" s="381"/>
      <c r="E22" s="265" t="s">
        <v>231</v>
      </c>
      <c r="F22" s="593"/>
      <c r="G22" s="594"/>
      <c r="H22" s="594"/>
    </row>
    <row r="23" spans="1:8" ht="28">
      <c r="A23" s="367" t="s">
        <v>278</v>
      </c>
      <c r="B23" s="367" t="s">
        <v>593</v>
      </c>
      <c r="C23" s="267" t="s">
        <v>279</v>
      </c>
      <c r="D23" s="294" t="s">
        <v>595</v>
      </c>
      <c r="E23" s="261" t="s">
        <v>596</v>
      </c>
      <c r="F23" s="586"/>
      <c r="G23" s="595"/>
      <c r="H23" s="595"/>
    </row>
    <row r="24" spans="1:8" ht="14">
      <c r="A24" s="367"/>
      <c r="B24" s="367"/>
      <c r="C24" s="368" t="s">
        <v>280</v>
      </c>
      <c r="D24" s="397" t="s">
        <v>281</v>
      </c>
      <c r="E24" s="261" t="s">
        <v>282</v>
      </c>
      <c r="F24" s="586"/>
      <c r="G24" s="595"/>
      <c r="H24" s="595"/>
    </row>
    <row r="25" spans="1:8" ht="14">
      <c r="A25" s="367"/>
      <c r="B25" s="367"/>
      <c r="C25" s="368"/>
      <c r="D25" s="397"/>
      <c r="E25" s="263" t="s">
        <v>578</v>
      </c>
      <c r="F25" s="591"/>
      <c r="G25" s="596"/>
      <c r="H25" s="596"/>
    </row>
    <row r="26" spans="1:8" ht="28">
      <c r="A26" s="367"/>
      <c r="B26" s="367"/>
      <c r="C26" s="368" t="s">
        <v>283</v>
      </c>
      <c r="D26" s="367" t="s">
        <v>597</v>
      </c>
      <c r="E26" s="263" t="s">
        <v>579</v>
      </c>
      <c r="F26" s="591"/>
      <c r="G26" s="591"/>
      <c r="H26" s="591"/>
    </row>
    <row r="27" spans="1:8" ht="14">
      <c r="A27" s="367"/>
      <c r="B27" s="367"/>
      <c r="C27" s="368"/>
      <c r="D27" s="367"/>
      <c r="E27" s="263" t="s">
        <v>578</v>
      </c>
      <c r="F27" s="591"/>
      <c r="G27" s="596"/>
      <c r="H27" s="596"/>
    </row>
    <row r="28" spans="1:8" ht="14">
      <c r="A28" s="367"/>
      <c r="B28" s="367"/>
      <c r="C28" s="267" t="s">
        <v>284</v>
      </c>
      <c r="D28" s="294" t="s">
        <v>285</v>
      </c>
      <c r="E28" s="263" t="s">
        <v>286</v>
      </c>
      <c r="F28" s="591"/>
      <c r="G28" s="591"/>
      <c r="H28" s="597"/>
    </row>
    <row r="29" spans="1:8" ht="14">
      <c r="A29" s="367"/>
      <c r="B29" s="367"/>
      <c r="C29" s="267" t="s">
        <v>288</v>
      </c>
      <c r="D29" s="261" t="s">
        <v>289</v>
      </c>
      <c r="E29" s="263" t="s">
        <v>290</v>
      </c>
      <c r="F29" s="597"/>
      <c r="G29" s="591"/>
      <c r="H29" s="597"/>
    </row>
    <row r="30" spans="1:8" ht="14">
      <c r="A30" s="367"/>
      <c r="B30" s="367"/>
      <c r="C30" s="267" t="s">
        <v>291</v>
      </c>
      <c r="D30" s="261" t="s">
        <v>292</v>
      </c>
      <c r="E30" s="263" t="s">
        <v>293</v>
      </c>
      <c r="F30" s="597"/>
      <c r="G30" s="591"/>
      <c r="H30" s="597"/>
    </row>
    <row r="31" spans="1:8" ht="14">
      <c r="A31" s="367"/>
      <c r="B31" s="367"/>
      <c r="C31" s="398" t="s">
        <v>294</v>
      </c>
      <c r="D31" s="399" t="s">
        <v>295</v>
      </c>
      <c r="E31" s="263" t="s">
        <v>274</v>
      </c>
      <c r="F31" s="597"/>
      <c r="G31" s="591"/>
      <c r="H31" s="597"/>
    </row>
    <row r="32" spans="1:8" ht="14">
      <c r="A32" s="367"/>
      <c r="B32" s="367"/>
      <c r="C32" s="398"/>
      <c r="D32" s="399"/>
      <c r="E32" s="263" t="s">
        <v>578</v>
      </c>
      <c r="F32" s="591"/>
      <c r="G32" s="596"/>
      <c r="H32" s="596"/>
    </row>
    <row r="33" spans="1:8" ht="28">
      <c r="A33" s="367"/>
      <c r="B33" s="367"/>
      <c r="C33" s="368" t="s">
        <v>296</v>
      </c>
      <c r="D33" s="367" t="s">
        <v>297</v>
      </c>
      <c r="E33" s="263" t="s">
        <v>298</v>
      </c>
      <c r="F33" s="597"/>
      <c r="G33" s="591"/>
      <c r="H33" s="597"/>
    </row>
    <row r="34" spans="1:8" ht="14">
      <c r="A34" s="378"/>
      <c r="B34" s="378"/>
      <c r="C34" s="377"/>
      <c r="D34" s="378"/>
      <c r="E34" s="270" t="s">
        <v>578</v>
      </c>
      <c r="F34" s="593"/>
      <c r="G34" s="598"/>
      <c r="H34" s="598"/>
    </row>
    <row r="35" spans="1:8" ht="28">
      <c r="A35" s="367" t="s">
        <v>300</v>
      </c>
      <c r="B35" s="367" t="s">
        <v>301</v>
      </c>
      <c r="C35" s="368" t="s">
        <v>302</v>
      </c>
      <c r="D35" s="367" t="s">
        <v>303</v>
      </c>
      <c r="E35" s="263" t="s">
        <v>304</v>
      </c>
      <c r="F35" s="591"/>
      <c r="G35" s="591"/>
      <c r="H35" s="591"/>
    </row>
    <row r="36" spans="1:8" ht="14">
      <c r="A36" s="367"/>
      <c r="B36" s="367"/>
      <c r="C36" s="368"/>
      <c r="D36" s="367"/>
      <c r="E36" s="263" t="s">
        <v>578</v>
      </c>
      <c r="F36" s="591"/>
      <c r="G36" s="596"/>
      <c r="H36" s="596"/>
    </row>
    <row r="37" spans="1:8" ht="28">
      <c r="A37" s="383"/>
      <c r="B37" s="383"/>
      <c r="C37" s="267" t="s">
        <v>305</v>
      </c>
      <c r="D37" s="261" t="s">
        <v>306</v>
      </c>
      <c r="E37" s="261" t="s">
        <v>307</v>
      </c>
      <c r="F37" s="586"/>
      <c r="G37" s="586"/>
      <c r="H37" s="586"/>
    </row>
    <row r="38" spans="1:8" ht="28">
      <c r="A38" s="367" t="s">
        <v>343</v>
      </c>
      <c r="B38" s="367" t="s">
        <v>344</v>
      </c>
      <c r="C38" s="368" t="s">
        <v>345</v>
      </c>
      <c r="D38" s="367" t="s">
        <v>346</v>
      </c>
      <c r="E38" s="261" t="s">
        <v>629</v>
      </c>
      <c r="F38" s="599"/>
      <c r="G38" s="599"/>
      <c r="H38" s="600"/>
    </row>
    <row r="39" spans="1:8">
      <c r="A39" s="383"/>
      <c r="B39" s="383"/>
      <c r="C39" s="368"/>
      <c r="D39" s="367"/>
      <c r="E39" s="367" t="s">
        <v>632</v>
      </c>
      <c r="F39" s="601"/>
      <c r="G39" s="601"/>
      <c r="H39" s="602"/>
    </row>
    <row r="40" spans="1:8">
      <c r="A40" s="383"/>
      <c r="B40" s="383"/>
      <c r="C40" s="368"/>
      <c r="D40" s="367"/>
      <c r="E40" s="383"/>
      <c r="F40" s="603"/>
      <c r="G40" s="604"/>
      <c r="H40" s="605"/>
    </row>
    <row r="41" spans="1:8" ht="28">
      <c r="A41" s="400"/>
      <c r="B41" s="400"/>
      <c r="C41" s="276" t="s">
        <v>355</v>
      </c>
      <c r="D41" s="265" t="s">
        <v>356</v>
      </c>
      <c r="E41" s="265" t="s">
        <v>634</v>
      </c>
      <c r="F41" s="606"/>
      <c r="G41" s="606"/>
      <c r="H41" s="606"/>
    </row>
    <row r="42" spans="1:8" ht="42">
      <c r="A42" s="404" t="s">
        <v>358</v>
      </c>
      <c r="B42" s="404" t="s">
        <v>359</v>
      </c>
      <c r="C42" s="285" t="s">
        <v>360</v>
      </c>
      <c r="D42" s="286" t="s">
        <v>668</v>
      </c>
      <c r="E42" s="275" t="s">
        <v>720</v>
      </c>
      <c r="F42" s="607"/>
      <c r="G42" s="607"/>
      <c r="H42" s="607"/>
    </row>
    <row r="43" spans="1:8" ht="28">
      <c r="A43" s="405"/>
      <c r="B43" s="405"/>
      <c r="C43" s="285" t="s">
        <v>367</v>
      </c>
      <c r="D43" s="286" t="s">
        <v>669</v>
      </c>
      <c r="E43" s="275" t="s">
        <v>721</v>
      </c>
      <c r="F43" s="607"/>
      <c r="G43" s="607"/>
      <c r="H43" s="607"/>
    </row>
    <row r="44" spans="1:8" ht="14">
      <c r="A44" s="405"/>
      <c r="B44" s="405"/>
      <c r="C44" s="267" t="s">
        <v>373</v>
      </c>
      <c r="D44" s="275" t="s">
        <v>374</v>
      </c>
      <c r="E44" s="275" t="s">
        <v>375</v>
      </c>
      <c r="F44" s="607"/>
      <c r="G44" s="607"/>
      <c r="H44" s="607"/>
    </row>
    <row r="45" spans="1:8" ht="28">
      <c r="A45" s="405"/>
      <c r="B45" s="405"/>
      <c r="C45" s="285" t="s">
        <v>380</v>
      </c>
      <c r="D45" s="286" t="s">
        <v>381</v>
      </c>
      <c r="E45" s="275" t="s">
        <v>382</v>
      </c>
      <c r="F45" s="607"/>
      <c r="G45" s="607"/>
      <c r="H45" s="607"/>
    </row>
    <row r="46" spans="1:8" ht="28">
      <c r="A46" s="130" t="s">
        <v>388</v>
      </c>
      <c r="B46" s="131" t="s">
        <v>389</v>
      </c>
      <c r="C46" s="287" t="s">
        <v>390</v>
      </c>
      <c r="D46" s="287" t="s">
        <v>391</v>
      </c>
      <c r="E46" s="132" t="s">
        <v>633</v>
      </c>
      <c r="F46" s="608"/>
      <c r="G46" s="608"/>
      <c r="H46" s="590"/>
    </row>
    <row r="47" spans="1:8" ht="42">
      <c r="A47" s="136" t="s">
        <v>394</v>
      </c>
      <c r="B47" s="137" t="s">
        <v>395</v>
      </c>
      <c r="C47" s="290" t="s">
        <v>396</v>
      </c>
      <c r="D47" s="291" t="s">
        <v>397</v>
      </c>
      <c r="E47" s="262" t="s">
        <v>717</v>
      </c>
      <c r="F47" s="609"/>
      <c r="G47" s="609"/>
      <c r="H47" s="609"/>
    </row>
    <row r="48" spans="1:8" ht="28">
      <c r="A48" s="367" t="s">
        <v>480</v>
      </c>
      <c r="B48" s="367" t="s">
        <v>480</v>
      </c>
      <c r="C48" s="139" t="s">
        <v>481</v>
      </c>
      <c r="D48" s="131" t="s">
        <v>569</v>
      </c>
      <c r="E48" s="44" t="s">
        <v>644</v>
      </c>
      <c r="F48" s="583"/>
      <c r="G48" s="583"/>
      <c r="H48" s="583"/>
    </row>
    <row r="49" spans="1:8" ht="16" customHeight="1">
      <c r="A49" s="380"/>
      <c r="B49" s="380"/>
      <c r="C49" s="140" t="s">
        <v>483</v>
      </c>
      <c r="D49" s="260" t="s">
        <v>718</v>
      </c>
      <c r="E49" s="104" t="s">
        <v>645</v>
      </c>
      <c r="F49" s="585"/>
      <c r="G49" s="585"/>
      <c r="H49" s="585"/>
    </row>
    <row r="50" spans="1:8" ht="14">
      <c r="A50" s="380"/>
      <c r="B50" s="380"/>
      <c r="C50" s="140" t="s">
        <v>484</v>
      </c>
      <c r="D50" s="260" t="s">
        <v>719</v>
      </c>
      <c r="E50" s="104" t="s">
        <v>572</v>
      </c>
      <c r="F50" s="585"/>
      <c r="G50" s="585"/>
      <c r="H50" s="585"/>
    </row>
    <row r="51" spans="1:8" ht="28">
      <c r="A51" s="380"/>
      <c r="B51" s="380"/>
      <c r="C51" s="140" t="s">
        <v>486</v>
      </c>
      <c r="D51" s="260" t="s">
        <v>573</v>
      </c>
      <c r="E51" s="104" t="s">
        <v>643</v>
      </c>
      <c r="F51" s="585"/>
      <c r="G51" s="585"/>
      <c r="H51" s="585"/>
    </row>
    <row r="52" spans="1:8" ht="42">
      <c r="A52" s="367" t="s">
        <v>489</v>
      </c>
      <c r="B52" s="367" t="s">
        <v>490</v>
      </c>
      <c r="C52" s="264" t="s">
        <v>491</v>
      </c>
      <c r="D52" s="137" t="s">
        <v>565</v>
      </c>
      <c r="E52" s="261" t="s">
        <v>646</v>
      </c>
      <c r="F52" s="586"/>
      <c r="G52" s="586"/>
      <c r="H52" s="586"/>
    </row>
    <row r="53" spans="1:8" ht="28">
      <c r="A53" s="380"/>
      <c r="B53" s="380"/>
      <c r="C53" s="264" t="s">
        <v>492</v>
      </c>
      <c r="D53" s="137" t="s">
        <v>566</v>
      </c>
      <c r="E53" s="261" t="s">
        <v>647</v>
      </c>
      <c r="F53" s="586"/>
      <c r="G53" s="586"/>
      <c r="H53" s="586"/>
    </row>
    <row r="54" spans="1:8" ht="28">
      <c r="A54" s="380"/>
      <c r="B54" s="380"/>
      <c r="C54" s="264" t="s">
        <v>493</v>
      </c>
      <c r="D54" s="137" t="s">
        <v>584</v>
      </c>
      <c r="E54" s="261" t="s">
        <v>567</v>
      </c>
      <c r="F54" s="586"/>
      <c r="G54" s="586"/>
      <c r="H54" s="586"/>
    </row>
    <row r="55" spans="1:8" ht="70">
      <c r="A55" s="380"/>
      <c r="B55" s="380"/>
      <c r="C55" s="264" t="s">
        <v>494</v>
      </c>
      <c r="D55" s="137" t="s">
        <v>568</v>
      </c>
      <c r="E55" s="261" t="s">
        <v>648</v>
      </c>
      <c r="F55" s="586"/>
      <c r="G55" s="586"/>
      <c r="H55" s="586"/>
    </row>
    <row r="56" spans="1:8" ht="14">
      <c r="A56" s="379" t="s">
        <v>497</v>
      </c>
      <c r="B56" s="379" t="s">
        <v>498</v>
      </c>
      <c r="C56" s="371" t="s">
        <v>499</v>
      </c>
      <c r="D56" s="379" t="s">
        <v>500</v>
      </c>
      <c r="E56" s="268" t="s">
        <v>501</v>
      </c>
      <c r="F56" s="584"/>
      <c r="G56" s="584"/>
      <c r="H56" s="584"/>
    </row>
    <row r="57" spans="1:8" ht="14">
      <c r="A57" s="380"/>
      <c r="B57" s="380"/>
      <c r="C57" s="376"/>
      <c r="D57" s="380"/>
      <c r="E57" s="273" t="s">
        <v>650</v>
      </c>
      <c r="F57" s="584"/>
      <c r="G57" s="584"/>
      <c r="H57" s="584"/>
    </row>
    <row r="58" spans="1:8" ht="14">
      <c r="A58" s="399" t="s">
        <v>502</v>
      </c>
      <c r="B58" s="399" t="s">
        <v>503</v>
      </c>
      <c r="C58" s="407" t="s">
        <v>504</v>
      </c>
      <c r="D58" s="408" t="s">
        <v>660</v>
      </c>
      <c r="E58" s="141" t="s">
        <v>505</v>
      </c>
      <c r="F58" s="610"/>
      <c r="G58" s="610"/>
      <c r="H58" s="610"/>
    </row>
    <row r="59" spans="1:8" ht="28">
      <c r="A59" s="399"/>
      <c r="B59" s="399"/>
      <c r="C59" s="407"/>
      <c r="D59" s="408"/>
      <c r="E59" s="141" t="s">
        <v>583</v>
      </c>
      <c r="F59" s="610"/>
      <c r="G59" s="610"/>
      <c r="H59" s="610"/>
    </row>
    <row r="60" spans="1:8" ht="28">
      <c r="A60" s="380"/>
      <c r="B60" s="374"/>
      <c r="C60" s="281" t="s">
        <v>507</v>
      </c>
      <c r="D60" s="143" t="s">
        <v>563</v>
      </c>
      <c r="E60" s="342" t="s">
        <v>564</v>
      </c>
      <c r="F60" s="610"/>
      <c r="G60" s="610"/>
      <c r="H60" s="610"/>
    </row>
    <row r="61" spans="1:8" ht="28">
      <c r="A61" s="406" t="s">
        <v>544</v>
      </c>
      <c r="B61" s="367" t="s">
        <v>545</v>
      </c>
      <c r="C61" s="285" t="s">
        <v>546</v>
      </c>
      <c r="D61" s="284" t="s">
        <v>581</v>
      </c>
      <c r="E61" s="294" t="s">
        <v>547</v>
      </c>
      <c r="F61" s="586"/>
      <c r="G61" s="586"/>
      <c r="H61" s="586"/>
    </row>
    <row r="62" spans="1:8" ht="28">
      <c r="A62" s="406"/>
      <c r="B62" s="367"/>
      <c r="C62" s="289" t="s">
        <v>580</v>
      </c>
      <c r="D62" s="288" t="s">
        <v>582</v>
      </c>
      <c r="E62" s="297" t="s">
        <v>547</v>
      </c>
      <c r="F62" s="591"/>
      <c r="G62" s="591"/>
      <c r="H62" s="591"/>
    </row>
  </sheetData>
  <mergeCells count="54">
    <mergeCell ref="A61:A62"/>
    <mergeCell ref="B61:B62"/>
    <mergeCell ref="C56:C57"/>
    <mergeCell ref="D56:D57"/>
    <mergeCell ref="A58:A60"/>
    <mergeCell ref="B58:B60"/>
    <mergeCell ref="C58:C59"/>
    <mergeCell ref="D58:D59"/>
    <mergeCell ref="A48:A51"/>
    <mergeCell ref="B48:B51"/>
    <mergeCell ref="A52:A55"/>
    <mergeCell ref="B52:B55"/>
    <mergeCell ref="A56:A57"/>
    <mergeCell ref="B56:B57"/>
    <mergeCell ref="E39:E40"/>
    <mergeCell ref="F39:F40"/>
    <mergeCell ref="G39:G40"/>
    <mergeCell ref="H39:H40"/>
    <mergeCell ref="A42:A45"/>
    <mergeCell ref="B42:B45"/>
    <mergeCell ref="A35:A37"/>
    <mergeCell ref="B35:B37"/>
    <mergeCell ref="C35:C36"/>
    <mergeCell ref="D35:D36"/>
    <mergeCell ref="A38:A41"/>
    <mergeCell ref="B38:B41"/>
    <mergeCell ref="C38:C40"/>
    <mergeCell ref="D38:D40"/>
    <mergeCell ref="A23:A34"/>
    <mergeCell ref="B23:B34"/>
    <mergeCell ref="C24:C25"/>
    <mergeCell ref="D24:D25"/>
    <mergeCell ref="C26:C27"/>
    <mergeCell ref="D26:D27"/>
    <mergeCell ref="C31:C32"/>
    <mergeCell ref="D31:D32"/>
    <mergeCell ref="C33:C34"/>
    <mergeCell ref="D33:D34"/>
    <mergeCell ref="A17:A22"/>
    <mergeCell ref="B17:B22"/>
    <mergeCell ref="D17:D20"/>
    <mergeCell ref="C18:C20"/>
    <mergeCell ref="C21:C22"/>
    <mergeCell ref="D21:D22"/>
    <mergeCell ref="A2:A7"/>
    <mergeCell ref="B2:B7"/>
    <mergeCell ref="C4:C5"/>
    <mergeCell ref="D4:D5"/>
    <mergeCell ref="A8:A16"/>
    <mergeCell ref="B8:B16"/>
    <mergeCell ref="C10:C11"/>
    <mergeCell ref="D10:D11"/>
    <mergeCell ref="C12:C14"/>
    <mergeCell ref="D12: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J4" sqref="J4"/>
    </sheetView>
  </sheetViews>
  <sheetFormatPr baseColWidth="10" defaultRowHeight="12" x14ac:dyDescent="0"/>
  <cols>
    <col min="1" max="1" width="17" customWidth="1"/>
    <col min="2" max="2" width="28.33203125" customWidth="1"/>
    <col min="3" max="3" width="8.6640625" customWidth="1"/>
    <col min="4" max="4" width="30.6640625" customWidth="1"/>
    <col min="5" max="5" width="29.83203125" customWidth="1"/>
    <col min="6" max="6" width="14.1640625" customWidth="1"/>
    <col min="7" max="7" width="14.33203125" customWidth="1"/>
  </cols>
  <sheetData>
    <row r="1" spans="1:8" s="15" customFormat="1" ht="38" customHeight="1">
      <c r="A1" s="582" t="s">
        <v>1</v>
      </c>
      <c r="B1" s="582" t="s">
        <v>726</v>
      </c>
      <c r="C1" s="582" t="s">
        <v>739</v>
      </c>
      <c r="D1" s="582" t="s">
        <v>4</v>
      </c>
      <c r="E1" s="582" t="s">
        <v>733</v>
      </c>
      <c r="F1" s="582" t="s">
        <v>736</v>
      </c>
      <c r="G1" s="582" t="s">
        <v>734</v>
      </c>
      <c r="H1" s="582" t="s">
        <v>738</v>
      </c>
    </row>
    <row r="2" spans="1:8" ht="56">
      <c r="A2" s="367" t="s">
        <v>245</v>
      </c>
      <c r="B2" s="367" t="s">
        <v>246</v>
      </c>
      <c r="C2" s="267" t="s">
        <v>247</v>
      </c>
      <c r="D2" s="261" t="s">
        <v>248</v>
      </c>
      <c r="E2" s="261" t="s">
        <v>249</v>
      </c>
      <c r="F2" s="321"/>
      <c r="G2" s="321"/>
      <c r="H2" s="321"/>
    </row>
    <row r="3" spans="1:8" ht="28">
      <c r="A3" s="383"/>
      <c r="B3" s="383"/>
      <c r="C3" s="267" t="s">
        <v>252</v>
      </c>
      <c r="D3" s="261" t="s">
        <v>253</v>
      </c>
      <c r="E3" s="261" t="s">
        <v>254</v>
      </c>
      <c r="F3" s="321"/>
      <c r="G3" s="321"/>
      <c r="H3" s="321"/>
    </row>
    <row r="4" spans="1:8" ht="28">
      <c r="A4" s="383"/>
      <c r="B4" s="383"/>
      <c r="C4" s="267" t="s">
        <v>255</v>
      </c>
      <c r="D4" s="261" t="s">
        <v>256</v>
      </c>
      <c r="E4" s="261" t="s">
        <v>254</v>
      </c>
      <c r="F4" s="321"/>
      <c r="G4" s="321"/>
      <c r="H4" s="321"/>
    </row>
    <row r="5" spans="1:8" ht="14">
      <c r="A5" s="383"/>
      <c r="B5" s="383"/>
      <c r="C5" s="267" t="s">
        <v>257</v>
      </c>
      <c r="D5" s="261" t="s">
        <v>258</v>
      </c>
      <c r="E5" s="261" t="s">
        <v>259</v>
      </c>
      <c r="F5" s="321"/>
      <c r="G5" s="321"/>
      <c r="H5" s="321"/>
    </row>
    <row r="6" spans="1:8" ht="28">
      <c r="A6" s="383"/>
      <c r="B6" s="383"/>
      <c r="C6" s="267" t="s">
        <v>260</v>
      </c>
      <c r="D6" s="261" t="s">
        <v>261</v>
      </c>
      <c r="E6" s="261" t="s">
        <v>262</v>
      </c>
      <c r="F6" s="321"/>
      <c r="G6" s="305" t="s">
        <v>690</v>
      </c>
      <c r="H6" s="321"/>
    </row>
    <row r="7" spans="1:8" ht="42">
      <c r="A7" s="383"/>
      <c r="B7" s="383"/>
      <c r="C7" s="267" t="s">
        <v>263</v>
      </c>
      <c r="D7" s="261" t="s">
        <v>264</v>
      </c>
      <c r="E7" s="261" t="s">
        <v>265</v>
      </c>
      <c r="F7" s="321"/>
      <c r="G7" s="321"/>
      <c r="H7" s="321"/>
    </row>
    <row r="8" spans="1:8" ht="28">
      <c r="A8" s="367" t="s">
        <v>402</v>
      </c>
      <c r="B8" s="367" t="s">
        <v>403</v>
      </c>
      <c r="C8" s="368" t="s">
        <v>404</v>
      </c>
      <c r="D8" s="367" t="s">
        <v>405</v>
      </c>
      <c r="E8" s="273" t="s">
        <v>635</v>
      </c>
      <c r="F8" s="358"/>
      <c r="G8" s="358"/>
      <c r="H8" s="358"/>
    </row>
    <row r="9" spans="1:8" ht="28">
      <c r="A9" s="405"/>
      <c r="B9" s="405"/>
      <c r="C9" s="383"/>
      <c r="D9" s="405"/>
      <c r="E9" s="273" t="s">
        <v>636</v>
      </c>
      <c r="F9" s="358"/>
      <c r="G9" s="358"/>
      <c r="H9" s="358"/>
    </row>
    <row r="10" spans="1:8" ht="42">
      <c r="A10" s="367" t="s">
        <v>408</v>
      </c>
      <c r="B10" s="261" t="s">
        <v>409</v>
      </c>
      <c r="C10" s="267" t="s">
        <v>410</v>
      </c>
      <c r="D10" s="271" t="s">
        <v>411</v>
      </c>
      <c r="E10" s="261" t="s">
        <v>639</v>
      </c>
      <c r="F10" s="321"/>
      <c r="G10" s="321"/>
      <c r="H10" s="321"/>
    </row>
    <row r="11" spans="1:8" ht="70">
      <c r="A11" s="383"/>
      <c r="B11" s="261" t="s">
        <v>409</v>
      </c>
      <c r="C11" s="267" t="s">
        <v>412</v>
      </c>
      <c r="D11" s="261" t="s">
        <v>413</v>
      </c>
      <c r="E11" s="261" t="s">
        <v>637</v>
      </c>
      <c r="F11" s="321"/>
      <c r="G11" s="321"/>
      <c r="H11" s="321"/>
    </row>
    <row r="12" spans="1:8" ht="42">
      <c r="A12" s="383"/>
      <c r="B12" s="261" t="s">
        <v>409</v>
      </c>
      <c r="C12" s="267" t="s">
        <v>414</v>
      </c>
      <c r="D12" s="263" t="s">
        <v>415</v>
      </c>
      <c r="E12" s="263" t="s">
        <v>638</v>
      </c>
      <c r="F12" s="359"/>
      <c r="G12" s="359"/>
      <c r="H12" s="359"/>
    </row>
    <row r="13" spans="1:8" ht="28">
      <c r="A13" s="409" t="s">
        <v>419</v>
      </c>
      <c r="B13" s="409" t="s">
        <v>420</v>
      </c>
      <c r="C13" s="267" t="s">
        <v>421</v>
      </c>
      <c r="D13" s="261" t="s">
        <v>422</v>
      </c>
      <c r="E13" s="261" t="s">
        <v>640</v>
      </c>
      <c r="F13" s="321"/>
      <c r="G13" s="305" t="s">
        <v>690</v>
      </c>
      <c r="H13" s="321"/>
    </row>
    <row r="14" spans="1:8" ht="42">
      <c r="A14" s="410"/>
      <c r="B14" s="410"/>
      <c r="C14" s="267" t="s">
        <v>423</v>
      </c>
      <c r="D14" s="261" t="s">
        <v>424</v>
      </c>
      <c r="E14" s="261" t="s">
        <v>425</v>
      </c>
      <c r="F14" s="321"/>
      <c r="G14" s="321"/>
      <c r="H14" s="321"/>
    </row>
    <row r="15" spans="1:8" ht="42">
      <c r="A15" s="410"/>
      <c r="B15" s="410"/>
      <c r="C15" s="267" t="s">
        <v>426</v>
      </c>
      <c r="D15" s="261" t="s">
        <v>427</v>
      </c>
      <c r="E15" s="261" t="s">
        <v>425</v>
      </c>
      <c r="F15" s="321"/>
      <c r="G15" s="321"/>
      <c r="H15" s="321"/>
    </row>
    <row r="16" spans="1:8" ht="42">
      <c r="A16" s="410"/>
      <c r="B16" s="410"/>
      <c r="C16" s="267" t="s">
        <v>428</v>
      </c>
      <c r="D16" s="261" t="s">
        <v>429</v>
      </c>
      <c r="E16" s="261" t="s">
        <v>425</v>
      </c>
      <c r="F16" s="321"/>
      <c r="G16" s="321"/>
      <c r="H16" s="321"/>
    </row>
    <row r="17" spans="1:8" ht="42">
      <c r="A17" s="410"/>
      <c r="B17" s="410"/>
      <c r="C17" s="267" t="s">
        <v>430</v>
      </c>
      <c r="D17" s="261" t="s">
        <v>431</v>
      </c>
      <c r="E17" s="261" t="s">
        <v>425</v>
      </c>
      <c r="F17" s="321"/>
      <c r="G17" s="321"/>
      <c r="H17" s="321"/>
    </row>
    <row r="18" spans="1:8" ht="28">
      <c r="A18" s="410"/>
      <c r="B18" s="410"/>
      <c r="C18" s="267" t="s">
        <v>433</v>
      </c>
      <c r="D18" s="261" t="s">
        <v>434</v>
      </c>
      <c r="E18" s="261" t="s">
        <v>435</v>
      </c>
      <c r="F18" s="321"/>
      <c r="G18" s="321"/>
      <c r="H18" s="321"/>
    </row>
    <row r="19" spans="1:8" ht="42">
      <c r="A19" s="410"/>
      <c r="B19" s="410"/>
      <c r="C19" s="267" t="s">
        <v>436</v>
      </c>
      <c r="D19" s="261" t="s">
        <v>437</v>
      </c>
      <c r="E19" s="261" t="s">
        <v>425</v>
      </c>
      <c r="F19" s="321"/>
      <c r="G19" s="305" t="s">
        <v>702</v>
      </c>
      <c r="H19" s="321"/>
    </row>
    <row r="20" spans="1:8" ht="70">
      <c r="A20" s="410"/>
      <c r="B20" s="410"/>
      <c r="C20" s="267" t="s">
        <v>438</v>
      </c>
      <c r="D20" s="261" t="s">
        <v>439</v>
      </c>
      <c r="E20" s="261" t="s">
        <v>440</v>
      </c>
      <c r="F20" s="321"/>
      <c r="G20" s="321"/>
      <c r="H20" s="321"/>
    </row>
    <row r="21" spans="1:8" ht="42">
      <c r="A21" s="411"/>
      <c r="B21" s="411"/>
      <c r="C21" s="267" t="s">
        <v>672</v>
      </c>
      <c r="D21" s="261" t="s">
        <v>432</v>
      </c>
      <c r="E21" s="261" t="s">
        <v>425</v>
      </c>
      <c r="F21" s="321"/>
      <c r="G21" s="321"/>
      <c r="H21" s="321"/>
    </row>
    <row r="22" spans="1:8" ht="14">
      <c r="A22" s="367" t="s">
        <v>443</v>
      </c>
      <c r="B22" s="367" t="s">
        <v>444</v>
      </c>
      <c r="C22" s="368" t="s">
        <v>445</v>
      </c>
      <c r="D22" s="367" t="s">
        <v>446</v>
      </c>
      <c r="E22" s="261" t="s">
        <v>447</v>
      </c>
      <c r="F22" s="321"/>
      <c r="G22" s="321"/>
      <c r="H22" s="321"/>
    </row>
    <row r="23" spans="1:8" ht="14">
      <c r="A23" s="383"/>
      <c r="B23" s="383"/>
      <c r="C23" s="383"/>
      <c r="D23" s="383"/>
      <c r="E23" s="261" t="s">
        <v>448</v>
      </c>
      <c r="F23" s="321"/>
      <c r="G23" s="321"/>
      <c r="H23" s="321"/>
    </row>
    <row r="24" spans="1:8" ht="14">
      <c r="A24" s="383"/>
      <c r="B24" s="383"/>
      <c r="C24" s="383"/>
      <c r="D24" s="383"/>
      <c r="E24" s="266" t="s">
        <v>449</v>
      </c>
      <c r="F24" s="360"/>
      <c r="G24" s="360"/>
      <c r="H24" s="360"/>
    </row>
    <row r="25" spans="1:8" ht="28">
      <c r="A25" s="383"/>
      <c r="B25" s="383"/>
      <c r="C25" s="251" t="s">
        <v>450</v>
      </c>
      <c r="D25" s="261" t="s">
        <v>451</v>
      </c>
      <c r="E25" s="261" t="s">
        <v>641</v>
      </c>
      <c r="F25" s="317"/>
      <c r="G25" s="317"/>
      <c r="H25" s="317"/>
    </row>
    <row r="26" spans="1:8" ht="14">
      <c r="A26" s="383"/>
      <c r="B26" s="383"/>
      <c r="C26" s="286" t="s">
        <v>670</v>
      </c>
      <c r="D26" s="261" t="s">
        <v>452</v>
      </c>
      <c r="E26" s="261" t="s">
        <v>616</v>
      </c>
      <c r="F26" s="317"/>
      <c r="G26" s="317"/>
      <c r="H26" s="317"/>
    </row>
  </sheetData>
  <mergeCells count="13">
    <mergeCell ref="D22:D24"/>
    <mergeCell ref="A10:A12"/>
    <mergeCell ref="A13:A21"/>
    <mergeCell ref="B13:B21"/>
    <mergeCell ref="A22:A26"/>
    <mergeCell ref="B22:B26"/>
    <mergeCell ref="C22:C24"/>
    <mergeCell ref="D8:D9"/>
    <mergeCell ref="A2:A7"/>
    <mergeCell ref="B2:B7"/>
    <mergeCell ref="A8:A9"/>
    <mergeCell ref="B8:B9"/>
    <mergeCell ref="C8:C9"/>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workbookViewId="0">
      <selection activeCell="I5" sqref="I5"/>
    </sheetView>
  </sheetViews>
  <sheetFormatPr baseColWidth="10" defaultRowHeight="12" x14ac:dyDescent="0"/>
  <cols>
    <col min="1" max="1" width="17.83203125" customWidth="1"/>
    <col min="2" max="2" width="23.6640625" customWidth="1"/>
    <col min="4" max="4" width="37" customWidth="1"/>
    <col min="5" max="5" width="46.5" customWidth="1"/>
    <col min="6" max="6" width="13.6640625" customWidth="1"/>
    <col min="7" max="7" width="13.33203125" customWidth="1"/>
    <col min="8" max="8" width="11" customWidth="1"/>
  </cols>
  <sheetData>
    <row r="1" spans="1:8" s="15" customFormat="1" ht="33" customHeight="1">
      <c r="A1" s="582" t="s">
        <v>1</v>
      </c>
      <c r="B1" s="582" t="s">
        <v>726</v>
      </c>
      <c r="C1" s="582" t="s">
        <v>727</v>
      </c>
      <c r="D1" s="582" t="s">
        <v>740</v>
      </c>
      <c r="E1" s="582" t="s">
        <v>733</v>
      </c>
      <c r="F1" s="582" t="s">
        <v>736</v>
      </c>
      <c r="G1" s="582" t="s">
        <v>734</v>
      </c>
      <c r="H1" s="582" t="s">
        <v>738</v>
      </c>
    </row>
    <row r="2" spans="1:8" ht="14">
      <c r="A2" s="367" t="s">
        <v>326</v>
      </c>
      <c r="B2" s="367" t="s">
        <v>327</v>
      </c>
      <c r="C2" s="368" t="s">
        <v>328</v>
      </c>
      <c r="D2" s="367" t="s">
        <v>329</v>
      </c>
      <c r="E2" s="261" t="s">
        <v>330</v>
      </c>
      <c r="F2" s="317"/>
      <c r="G2" s="317"/>
      <c r="H2" s="317"/>
    </row>
    <row r="3" spans="1:8" ht="28">
      <c r="A3" s="383"/>
      <c r="B3" s="383"/>
      <c r="C3" s="368"/>
      <c r="D3" s="383"/>
      <c r="E3" s="263" t="s">
        <v>331</v>
      </c>
      <c r="F3" s="341"/>
      <c r="G3" s="341"/>
      <c r="H3" s="341"/>
    </row>
    <row r="4" spans="1:8" ht="28">
      <c r="A4" s="383"/>
      <c r="B4" s="383"/>
      <c r="C4" s="267" t="s">
        <v>332</v>
      </c>
      <c r="D4" s="261" t="s">
        <v>333</v>
      </c>
      <c r="E4" s="263" t="s">
        <v>334</v>
      </c>
      <c r="F4" s="348" t="s">
        <v>716</v>
      </c>
      <c r="G4" s="340"/>
      <c r="H4" s="340"/>
    </row>
    <row r="5" spans="1:8" ht="14">
      <c r="A5" s="383"/>
      <c r="B5" s="383"/>
      <c r="C5" s="368" t="s">
        <v>335</v>
      </c>
      <c r="D5" s="367" t="s">
        <v>336</v>
      </c>
      <c r="E5" s="263" t="s">
        <v>337</v>
      </c>
      <c r="F5" s="341"/>
      <c r="G5" s="341"/>
      <c r="H5" s="341"/>
    </row>
    <row r="6" spans="1:8" ht="28">
      <c r="A6" s="383"/>
      <c r="B6" s="383"/>
      <c r="C6" s="383"/>
      <c r="D6" s="401"/>
      <c r="E6" s="263" t="s">
        <v>628</v>
      </c>
      <c r="F6" s="341"/>
      <c r="G6" s="341"/>
      <c r="H6" s="341"/>
    </row>
    <row r="7" spans="1:8" ht="42">
      <c r="A7" s="383"/>
      <c r="B7" s="383"/>
      <c r="C7" s="267" t="s">
        <v>338</v>
      </c>
      <c r="D7" s="261" t="s">
        <v>603</v>
      </c>
      <c r="E7" s="261" t="s">
        <v>339</v>
      </c>
      <c r="F7" s="319"/>
      <c r="G7" s="319"/>
      <c r="H7" s="319"/>
    </row>
    <row r="8" spans="1:8" ht="28">
      <c r="A8" s="367" t="s">
        <v>457</v>
      </c>
      <c r="B8" s="367" t="s">
        <v>458</v>
      </c>
      <c r="C8" s="368" t="s">
        <v>459</v>
      </c>
      <c r="D8" s="367" t="s">
        <v>460</v>
      </c>
      <c r="E8" s="277" t="s">
        <v>642</v>
      </c>
      <c r="F8" s="317"/>
      <c r="G8" s="317"/>
      <c r="H8" s="317"/>
    </row>
    <row r="9" spans="1:8" ht="14">
      <c r="A9" s="367"/>
      <c r="B9" s="383"/>
      <c r="C9" s="383"/>
      <c r="D9" s="383"/>
      <c r="E9" s="277" t="s">
        <v>462</v>
      </c>
      <c r="F9" s="317"/>
      <c r="G9" s="317"/>
      <c r="H9" s="317"/>
    </row>
    <row r="10" spans="1:8" ht="42">
      <c r="A10" s="367"/>
      <c r="B10" s="383"/>
      <c r="C10" s="383"/>
      <c r="D10" s="383"/>
      <c r="E10" s="277" t="s">
        <v>463</v>
      </c>
      <c r="F10" s="317"/>
      <c r="G10" s="317"/>
      <c r="H10" s="317"/>
    </row>
    <row r="11" spans="1:8" ht="14">
      <c r="A11" s="367"/>
      <c r="B11" s="378" t="s">
        <v>464</v>
      </c>
      <c r="C11" s="368" t="s">
        <v>465</v>
      </c>
      <c r="D11" s="367" t="s">
        <v>466</v>
      </c>
      <c r="E11" s="277" t="s">
        <v>467</v>
      </c>
      <c r="F11" s="317"/>
      <c r="G11" s="317"/>
      <c r="H11" s="317"/>
    </row>
    <row r="12" spans="1:8" ht="28">
      <c r="A12" s="367"/>
      <c r="B12" s="379"/>
      <c r="C12" s="368"/>
      <c r="D12" s="367"/>
      <c r="E12" s="263" t="s">
        <v>661</v>
      </c>
      <c r="F12" s="340"/>
      <c r="G12" s="340"/>
      <c r="H12" s="340"/>
    </row>
    <row r="13" spans="1:8" ht="14">
      <c r="A13" s="367" t="s">
        <v>472</v>
      </c>
      <c r="B13" s="367" t="s">
        <v>458</v>
      </c>
      <c r="C13" s="368" t="s">
        <v>473</v>
      </c>
      <c r="D13" s="367" t="s">
        <v>460</v>
      </c>
      <c r="E13" s="261" t="s">
        <v>462</v>
      </c>
      <c r="F13" s="317"/>
      <c r="G13" s="317"/>
      <c r="H13" s="317"/>
    </row>
    <row r="14" spans="1:8" ht="42">
      <c r="A14" s="383"/>
      <c r="B14" s="383"/>
      <c r="C14" s="383"/>
      <c r="D14" s="383"/>
      <c r="E14" s="261" t="s">
        <v>463</v>
      </c>
      <c r="F14" s="317"/>
      <c r="G14" s="317"/>
      <c r="H14" s="317"/>
    </row>
    <row r="15" spans="1:8" ht="28">
      <c r="A15" s="383"/>
      <c r="B15" s="383"/>
      <c r="C15" s="383"/>
      <c r="D15" s="383"/>
      <c r="E15" s="261" t="s">
        <v>642</v>
      </c>
      <c r="F15" s="317"/>
      <c r="G15" s="317"/>
      <c r="H15" s="321"/>
    </row>
    <row r="16" spans="1:8" ht="28">
      <c r="A16" s="383"/>
      <c r="B16" s="367" t="s">
        <v>474</v>
      </c>
      <c r="C16" s="368" t="s">
        <v>475</v>
      </c>
      <c r="D16" s="397" t="s">
        <v>476</v>
      </c>
      <c r="E16" s="261" t="s">
        <v>642</v>
      </c>
      <c r="F16" s="317"/>
      <c r="G16" s="317"/>
      <c r="H16" s="321"/>
    </row>
    <row r="17" spans="1:8" ht="28">
      <c r="A17" s="383"/>
      <c r="B17" s="383"/>
      <c r="C17" s="383"/>
      <c r="D17" s="416"/>
      <c r="E17" s="263" t="s">
        <v>661</v>
      </c>
      <c r="F17" s="317"/>
      <c r="G17" s="317"/>
      <c r="H17" s="317"/>
    </row>
    <row r="18" spans="1:8" ht="42">
      <c r="C18" s="368" t="s">
        <v>521</v>
      </c>
      <c r="D18" s="367" t="s">
        <v>522</v>
      </c>
      <c r="E18" s="284" t="s">
        <v>523</v>
      </c>
      <c r="F18" s="317"/>
      <c r="G18" s="294" t="s">
        <v>725</v>
      </c>
      <c r="H18" s="294"/>
    </row>
    <row r="19" spans="1:8">
      <c r="C19" s="383"/>
      <c r="D19" s="383"/>
      <c r="E19" s="367" t="s">
        <v>516</v>
      </c>
      <c r="F19" s="412"/>
      <c r="G19" s="414" t="s">
        <v>724</v>
      </c>
      <c r="H19" s="397"/>
    </row>
    <row r="20" spans="1:8">
      <c r="C20" s="383"/>
      <c r="D20" s="383"/>
      <c r="E20" s="383"/>
      <c r="F20" s="413"/>
      <c r="G20" s="415"/>
      <c r="H20" s="416"/>
    </row>
  </sheetData>
  <mergeCells count="26">
    <mergeCell ref="C13:C15"/>
    <mergeCell ref="D13:D15"/>
    <mergeCell ref="B16:B17"/>
    <mergeCell ref="C16:C17"/>
    <mergeCell ref="D16:D17"/>
    <mergeCell ref="H19:H20"/>
    <mergeCell ref="A2:A7"/>
    <mergeCell ref="B2:B7"/>
    <mergeCell ref="C2:C3"/>
    <mergeCell ref="D2:D3"/>
    <mergeCell ref="C5:C6"/>
    <mergeCell ref="D5:D6"/>
    <mergeCell ref="A8:A12"/>
    <mergeCell ref="B8:B10"/>
    <mergeCell ref="C8:C10"/>
    <mergeCell ref="D8:D10"/>
    <mergeCell ref="B11:B12"/>
    <mergeCell ref="C11:C12"/>
    <mergeCell ref="D11:D12"/>
    <mergeCell ref="A13:A17"/>
    <mergeCell ref="B13:B15"/>
    <mergeCell ref="C18:C20"/>
    <mergeCell ref="E19:E20"/>
    <mergeCell ref="D18:D20"/>
    <mergeCell ref="F19:F20"/>
    <mergeCell ref="G19:G20"/>
  </mergeCell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I4" sqref="I4"/>
    </sheetView>
  </sheetViews>
  <sheetFormatPr baseColWidth="10" defaultRowHeight="12" x14ac:dyDescent="0"/>
  <cols>
    <col min="2" max="2" width="16.33203125" customWidth="1"/>
    <col min="4" max="4" width="34.6640625" customWidth="1"/>
    <col min="5" max="5" width="33.5" customWidth="1"/>
    <col min="6" max="6" width="13.5" customWidth="1"/>
    <col min="7" max="7" width="14.6640625" customWidth="1"/>
  </cols>
  <sheetData>
    <row r="1" spans="1:8" s="15" customFormat="1" ht="31" customHeight="1">
      <c r="A1" s="581" t="s">
        <v>1</v>
      </c>
      <c r="B1" s="581" t="s">
        <v>726</v>
      </c>
      <c r="C1" s="581" t="s">
        <v>739</v>
      </c>
      <c r="D1" s="581" t="s">
        <v>740</v>
      </c>
      <c r="E1" s="581" t="s">
        <v>733</v>
      </c>
      <c r="F1" s="582" t="s">
        <v>736</v>
      </c>
      <c r="G1" s="582" t="s">
        <v>734</v>
      </c>
      <c r="H1" s="582" t="s">
        <v>738</v>
      </c>
    </row>
    <row r="2" spans="1:8" ht="42">
      <c r="A2" s="367" t="s">
        <v>511</v>
      </c>
      <c r="B2" s="367" t="s">
        <v>512</v>
      </c>
      <c r="C2" s="368" t="s">
        <v>513</v>
      </c>
      <c r="D2" s="367" t="s">
        <v>514</v>
      </c>
      <c r="E2" s="294" t="s">
        <v>515</v>
      </c>
      <c r="F2" s="321"/>
      <c r="G2" s="321"/>
      <c r="H2" s="334" t="s">
        <v>705</v>
      </c>
    </row>
    <row r="3" spans="1:8" ht="42">
      <c r="A3" s="383"/>
      <c r="B3" s="383"/>
      <c r="C3" s="383"/>
      <c r="D3" s="383"/>
      <c r="E3" s="294" t="s">
        <v>516</v>
      </c>
      <c r="F3" s="321"/>
      <c r="G3" s="321"/>
      <c r="H3" s="334" t="s">
        <v>705</v>
      </c>
    </row>
    <row r="4" spans="1:8" ht="42">
      <c r="A4" s="383"/>
      <c r="B4" s="383"/>
      <c r="C4" s="267" t="s">
        <v>517</v>
      </c>
      <c r="D4" s="261" t="s">
        <v>518</v>
      </c>
      <c r="E4" s="294" t="s">
        <v>515</v>
      </c>
      <c r="F4" s="321"/>
      <c r="G4" s="321"/>
      <c r="H4" s="334" t="s">
        <v>705</v>
      </c>
    </row>
    <row r="5" spans="1:8" ht="42">
      <c r="A5" s="383"/>
      <c r="B5" s="383"/>
      <c r="C5" s="267" t="s">
        <v>519</v>
      </c>
      <c r="D5" s="261" t="s">
        <v>520</v>
      </c>
      <c r="E5" s="261" t="s">
        <v>613</v>
      </c>
      <c r="F5" s="321"/>
      <c r="G5" s="321"/>
      <c r="H5" s="321"/>
    </row>
    <row r="6" spans="1:8" ht="56">
      <c r="A6" s="383"/>
      <c r="B6" s="383"/>
      <c r="C6" s="368" t="s">
        <v>521</v>
      </c>
      <c r="D6" s="367" t="s">
        <v>522</v>
      </c>
      <c r="E6" s="261" t="s">
        <v>523</v>
      </c>
      <c r="F6" s="336"/>
      <c r="G6" s="336"/>
      <c r="H6" s="336"/>
    </row>
    <row r="7" spans="1:8">
      <c r="A7" s="383"/>
      <c r="B7" s="383"/>
      <c r="C7" s="383"/>
      <c r="D7" s="383"/>
      <c r="E7" s="367" t="s">
        <v>516</v>
      </c>
      <c r="F7" s="417"/>
      <c r="G7" s="417"/>
      <c r="H7" s="417"/>
    </row>
    <row r="8" spans="1:8">
      <c r="A8" s="383"/>
      <c r="B8" s="383"/>
      <c r="C8" s="383"/>
      <c r="D8" s="383"/>
      <c r="E8" s="383"/>
      <c r="F8" s="418"/>
      <c r="G8" s="418"/>
      <c r="H8" s="418"/>
    </row>
    <row r="9" spans="1:8" ht="22" customHeight="1">
      <c r="A9" s="367" t="s">
        <v>526</v>
      </c>
      <c r="B9" s="367" t="s">
        <v>527</v>
      </c>
      <c r="C9" s="145" t="s">
        <v>528</v>
      </c>
      <c r="D9" s="104" t="s">
        <v>529</v>
      </c>
      <c r="E9" s="104" t="s">
        <v>611</v>
      </c>
      <c r="F9" s="335"/>
      <c r="G9" s="335"/>
      <c r="H9" s="335"/>
    </row>
    <row r="10" spans="1:8" ht="26" customHeight="1">
      <c r="A10" s="383"/>
      <c r="B10" s="383"/>
      <c r="C10" s="145" t="s">
        <v>531</v>
      </c>
      <c r="D10" s="104" t="s">
        <v>532</v>
      </c>
      <c r="E10" s="293" t="s">
        <v>687</v>
      </c>
      <c r="F10" s="335"/>
      <c r="G10" s="333" t="s">
        <v>712</v>
      </c>
      <c r="H10" s="333"/>
    </row>
    <row r="11" spans="1:8" ht="56">
      <c r="A11" s="383"/>
      <c r="B11" s="383"/>
      <c r="C11" s="145" t="s">
        <v>533</v>
      </c>
      <c r="D11" s="104" t="s">
        <v>534</v>
      </c>
      <c r="E11" s="104" t="s">
        <v>687</v>
      </c>
      <c r="F11" s="335"/>
      <c r="G11" s="335"/>
      <c r="H11" s="335"/>
    </row>
    <row r="12" spans="1:8" ht="28" customHeight="1">
      <c r="A12" s="383"/>
      <c r="B12" s="383"/>
      <c r="C12" s="145" t="s">
        <v>535</v>
      </c>
      <c r="D12" s="104" t="s">
        <v>685</v>
      </c>
      <c r="E12" s="104" t="s">
        <v>652</v>
      </c>
      <c r="F12" s="335"/>
      <c r="G12" s="335"/>
      <c r="H12" s="335"/>
    </row>
    <row r="13" spans="1:8" ht="27" customHeight="1">
      <c r="A13" s="383"/>
      <c r="B13" s="383"/>
      <c r="C13" s="145" t="s">
        <v>536</v>
      </c>
      <c r="D13" s="104" t="s">
        <v>662</v>
      </c>
      <c r="E13" s="104" t="s">
        <v>612</v>
      </c>
      <c r="F13" s="335"/>
      <c r="G13" s="335"/>
      <c r="H13" s="338"/>
    </row>
    <row r="14" spans="1:8" ht="28">
      <c r="A14" s="383"/>
      <c r="B14" s="383"/>
      <c r="C14" s="145" t="s">
        <v>537</v>
      </c>
      <c r="D14" s="104" t="s">
        <v>538</v>
      </c>
      <c r="E14" s="104" t="s">
        <v>539</v>
      </c>
      <c r="F14" s="335"/>
      <c r="G14" s="335"/>
      <c r="H14" s="335"/>
    </row>
    <row r="15" spans="1:8" ht="42">
      <c r="A15" s="383"/>
      <c r="B15" s="383"/>
      <c r="C15" s="145" t="s">
        <v>540</v>
      </c>
      <c r="D15" s="104" t="s">
        <v>541</v>
      </c>
      <c r="E15" s="293" t="s">
        <v>515</v>
      </c>
      <c r="F15" s="337"/>
      <c r="G15" s="337"/>
      <c r="H15" s="338" t="s">
        <v>705</v>
      </c>
    </row>
  </sheetData>
  <mergeCells count="12">
    <mergeCell ref="E7:E8"/>
    <mergeCell ref="F7:F8"/>
    <mergeCell ref="G7:G8"/>
    <mergeCell ref="H7:H8"/>
    <mergeCell ref="A9:A15"/>
    <mergeCell ref="B9:B15"/>
    <mergeCell ref="A2:A8"/>
    <mergeCell ref="B2:B8"/>
    <mergeCell ref="C2:C3"/>
    <mergeCell ref="D2:D3"/>
    <mergeCell ref="C6:C8"/>
    <mergeCell ref="D6:D8"/>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36"/>
  <sheetViews>
    <sheetView view="pageBreakPreview" topLeftCell="B1" zoomScale="80" zoomScaleNormal="85" zoomScaleSheetLayoutView="80" zoomScalePageLayoutView="85" workbookViewId="0">
      <pane ySplit="3" topLeftCell="A65" activePane="bottomLeft" state="frozen"/>
      <selection pane="bottomLeft" activeCell="H70" sqref="H70"/>
    </sheetView>
  </sheetViews>
  <sheetFormatPr baseColWidth="10" defaultColWidth="17.33203125" defaultRowHeight="15.75" customHeight="1" x14ac:dyDescent="0"/>
  <cols>
    <col min="1" max="1" width="4.33203125" style="31" customWidth="1"/>
    <col min="2" max="2" width="18.5" customWidth="1"/>
    <col min="3" max="3" width="30.6640625" customWidth="1"/>
    <col min="4" max="4" width="12.33203125" style="31" customWidth="1"/>
    <col min="5" max="5" width="33.6640625" customWidth="1"/>
    <col min="6" max="6" width="17.5" customWidth="1"/>
    <col min="7" max="7" width="9.33203125" customWidth="1"/>
    <col min="8" max="8" width="9.5" customWidth="1"/>
    <col min="9" max="9" width="9.1640625" customWidth="1"/>
    <col min="10" max="10" width="10.1640625" customWidth="1"/>
    <col min="11" max="11" width="10.5" customWidth="1"/>
    <col min="12" max="12" width="8.5" customWidth="1"/>
    <col min="13" max="13" width="17.33203125" style="33" customWidth="1"/>
    <col min="14" max="14" width="10.6640625" style="31" customWidth="1"/>
    <col min="15" max="15" width="20.33203125" style="33" customWidth="1"/>
    <col min="16" max="16" width="15.6640625" style="35" customWidth="1"/>
    <col min="17" max="17" width="9.6640625" customWidth="1"/>
    <col min="18" max="18" width="14.6640625" customWidth="1"/>
    <col min="19" max="19" width="10.83203125" style="6" customWidth="1"/>
    <col min="20" max="20" width="8.83203125" style="6" customWidth="1"/>
    <col min="21" max="21" width="8.5" style="6" customWidth="1"/>
    <col min="22" max="22" width="7.33203125" style="6" customWidth="1"/>
    <col min="23" max="23" width="8" style="6" customWidth="1"/>
    <col min="24" max="24" width="8.83203125" customWidth="1"/>
  </cols>
  <sheetData>
    <row r="1" spans="1:25" ht="12.75" customHeight="1">
      <c r="A1" s="38"/>
      <c r="B1" s="551" t="s">
        <v>0</v>
      </c>
      <c r="C1" s="505"/>
      <c r="D1" s="505"/>
      <c r="E1" s="505"/>
      <c r="F1" s="505"/>
      <c r="G1" s="505"/>
      <c r="H1" s="505"/>
      <c r="I1" s="505"/>
      <c r="J1" s="505"/>
      <c r="K1" s="505"/>
      <c r="L1" s="505"/>
      <c r="M1" s="505"/>
      <c r="N1" s="505"/>
      <c r="O1" s="505"/>
      <c r="P1" s="505"/>
      <c r="Q1" s="505"/>
      <c r="R1" s="505"/>
      <c r="S1" s="505"/>
      <c r="T1" s="505"/>
      <c r="U1" s="505"/>
      <c r="V1" s="505"/>
      <c r="W1" s="505"/>
      <c r="X1" s="505"/>
      <c r="Y1" s="252"/>
    </row>
    <row r="2" spans="1:25" ht="69" customHeight="1">
      <c r="A2" s="368" t="s">
        <v>688</v>
      </c>
      <c r="B2" s="367" t="s">
        <v>1</v>
      </c>
      <c r="C2" s="367" t="s">
        <v>2</v>
      </c>
      <c r="D2" s="368" t="s">
        <v>3</v>
      </c>
      <c r="E2" s="367" t="s">
        <v>4</v>
      </c>
      <c r="F2" s="367" t="s">
        <v>5</v>
      </c>
      <c r="G2" s="367"/>
      <c r="H2" s="367"/>
      <c r="I2" s="367"/>
      <c r="J2" s="367"/>
      <c r="K2" s="367"/>
      <c r="L2" s="367" t="s">
        <v>6</v>
      </c>
      <c r="M2" s="492" t="s">
        <v>7</v>
      </c>
      <c r="N2" s="367" t="s">
        <v>8</v>
      </c>
      <c r="O2" s="492" t="s">
        <v>9</v>
      </c>
      <c r="P2" s="492" t="s">
        <v>10</v>
      </c>
      <c r="Q2" s="367" t="s">
        <v>11</v>
      </c>
      <c r="R2" s="367" t="s">
        <v>12</v>
      </c>
      <c r="S2" s="475" t="s">
        <v>13</v>
      </c>
      <c r="T2" s="475"/>
      <c r="U2" s="475"/>
      <c r="V2" s="475"/>
      <c r="W2" s="475"/>
      <c r="X2" s="367" t="s">
        <v>658</v>
      </c>
      <c r="Y2" s="253"/>
    </row>
    <row r="3" spans="1:25" s="4" customFormat="1" ht="60.75" customHeight="1">
      <c r="A3" s="368"/>
      <c r="B3" s="367"/>
      <c r="C3" s="367"/>
      <c r="D3" s="368"/>
      <c r="E3" s="367"/>
      <c r="F3" s="367"/>
      <c r="G3" s="367"/>
      <c r="H3" s="367"/>
      <c r="I3" s="367"/>
      <c r="J3" s="367"/>
      <c r="K3" s="367"/>
      <c r="L3" s="367"/>
      <c r="M3" s="428"/>
      <c r="N3" s="367"/>
      <c r="O3" s="428"/>
      <c r="P3" s="428"/>
      <c r="Q3" s="367"/>
      <c r="R3" s="367"/>
      <c r="S3" s="204" t="s">
        <v>586</v>
      </c>
      <c r="T3" s="195" t="s">
        <v>655</v>
      </c>
      <c r="U3" s="195" t="s">
        <v>585</v>
      </c>
      <c r="V3" s="195" t="s">
        <v>656</v>
      </c>
      <c r="W3" s="195" t="s">
        <v>657</v>
      </c>
      <c r="X3" s="367"/>
      <c r="Y3" s="253"/>
    </row>
    <row r="4" spans="1:25" ht="12.75" customHeight="1">
      <c r="A4" s="222"/>
      <c r="B4" s="552" t="s">
        <v>14</v>
      </c>
      <c r="C4" s="380"/>
      <c r="D4" s="380"/>
      <c r="E4" s="380"/>
      <c r="F4" s="380"/>
      <c r="G4" s="380"/>
      <c r="H4" s="380"/>
      <c r="I4" s="380"/>
      <c r="J4" s="380"/>
      <c r="K4" s="380"/>
      <c r="L4" s="380"/>
      <c r="M4" s="380"/>
      <c r="N4" s="380"/>
      <c r="O4" s="380"/>
      <c r="P4" s="380"/>
      <c r="Q4" s="380"/>
      <c r="R4" s="380"/>
      <c r="S4" s="380"/>
      <c r="T4" s="380"/>
      <c r="U4" s="380"/>
      <c r="V4" s="380"/>
      <c r="W4" s="380"/>
      <c r="X4" s="380"/>
      <c r="Y4" s="253"/>
    </row>
    <row r="5" spans="1:25" ht="12.75" customHeight="1">
      <c r="A5" s="39"/>
      <c r="B5" s="463" t="s">
        <v>15</v>
      </c>
      <c r="C5" s="380"/>
      <c r="D5" s="380"/>
      <c r="E5" s="380"/>
      <c r="F5" s="380"/>
      <c r="G5" s="380"/>
      <c r="H5" s="380"/>
      <c r="I5" s="380"/>
      <c r="J5" s="380"/>
      <c r="K5" s="380"/>
      <c r="L5" s="380"/>
      <c r="M5" s="380"/>
      <c r="N5" s="380"/>
      <c r="O5" s="380"/>
      <c r="P5" s="380"/>
      <c r="Q5" s="380"/>
      <c r="R5" s="380"/>
      <c r="S5" s="380"/>
      <c r="T5" s="380"/>
      <c r="U5" s="380"/>
      <c r="V5" s="380"/>
      <c r="W5" s="380"/>
      <c r="X5" s="380"/>
      <c r="Y5" s="253"/>
    </row>
    <row r="6" spans="1:25" ht="94.5" customHeight="1">
      <c r="A6" s="509" t="s">
        <v>16</v>
      </c>
      <c r="B6" s="369" t="s">
        <v>17</v>
      </c>
      <c r="C6" s="369" t="s">
        <v>18</v>
      </c>
      <c r="D6" s="371" t="s">
        <v>19</v>
      </c>
      <c r="E6" s="373" t="s">
        <v>20</v>
      </c>
      <c r="F6" s="199" t="s">
        <v>21</v>
      </c>
      <c r="G6" s="239"/>
      <c r="H6" s="9"/>
      <c r="I6" s="9"/>
      <c r="J6" s="9"/>
      <c r="K6" s="9"/>
      <c r="L6" s="379" t="s">
        <v>22</v>
      </c>
      <c r="M6" s="429">
        <v>29688410</v>
      </c>
      <c r="N6" s="428">
        <v>85</v>
      </c>
      <c r="O6" s="429">
        <v>5239132</v>
      </c>
      <c r="P6" s="421">
        <v>34927542</v>
      </c>
      <c r="Q6" s="411" t="s">
        <v>23</v>
      </c>
      <c r="R6" s="411" t="s">
        <v>24</v>
      </c>
      <c r="S6" s="426" t="s">
        <v>587</v>
      </c>
      <c r="T6" s="434" t="s">
        <v>577</v>
      </c>
      <c r="U6" s="434" t="s">
        <v>577</v>
      </c>
      <c r="V6" s="434" t="s">
        <v>577</v>
      </c>
      <c r="W6" s="434" t="s">
        <v>577</v>
      </c>
      <c r="X6" s="379" t="s">
        <v>577</v>
      </c>
      <c r="Y6" s="253"/>
    </row>
    <row r="7" spans="1:25" ht="103" customHeight="1">
      <c r="A7" s="543"/>
      <c r="B7" s="370"/>
      <c r="C7" s="370"/>
      <c r="D7" s="372"/>
      <c r="E7" s="374"/>
      <c r="F7" s="189" t="s">
        <v>25</v>
      </c>
      <c r="G7" s="210"/>
      <c r="H7" s="216"/>
      <c r="I7" s="216">
        <v>51000</v>
      </c>
      <c r="J7" s="216">
        <v>75680</v>
      </c>
      <c r="K7" s="216">
        <v>75680</v>
      </c>
      <c r="L7" s="495"/>
      <c r="M7" s="430"/>
      <c r="N7" s="383"/>
      <c r="O7" s="430"/>
      <c r="P7" s="422"/>
      <c r="Q7" s="405"/>
      <c r="R7" s="405"/>
      <c r="S7" s="431"/>
      <c r="T7" s="493"/>
      <c r="U7" s="494"/>
      <c r="V7" s="493"/>
      <c r="W7" s="493"/>
      <c r="X7" s="405"/>
      <c r="Y7" s="253"/>
    </row>
    <row r="8" spans="1:25" ht="15" customHeight="1">
      <c r="A8" s="218"/>
      <c r="B8" s="478" t="s">
        <v>26</v>
      </c>
      <c r="C8" s="474"/>
      <c r="D8" s="474"/>
      <c r="E8" s="474"/>
      <c r="F8" s="474"/>
      <c r="G8" s="474"/>
      <c r="H8" s="474"/>
      <c r="I8" s="474"/>
      <c r="J8" s="474"/>
      <c r="K8" s="474"/>
      <c r="L8" s="474"/>
      <c r="M8" s="474"/>
      <c r="N8" s="474"/>
      <c r="O8" s="474"/>
      <c r="P8" s="474"/>
      <c r="Q8" s="474"/>
      <c r="R8" s="474"/>
      <c r="S8" s="474"/>
      <c r="T8" s="474"/>
      <c r="U8" s="474"/>
      <c r="V8" s="474"/>
      <c r="W8" s="474"/>
      <c r="X8" s="474"/>
      <c r="Y8" s="253"/>
    </row>
    <row r="9" spans="1:25" ht="41.25" customHeight="1">
      <c r="A9" s="368" t="s">
        <v>27</v>
      </c>
      <c r="B9" s="367" t="s">
        <v>663</v>
      </c>
      <c r="C9" s="382" t="s">
        <v>664</v>
      </c>
      <c r="D9" s="200" t="s">
        <v>28</v>
      </c>
      <c r="E9" s="189" t="s">
        <v>29</v>
      </c>
      <c r="F9" s="189" t="s">
        <v>30</v>
      </c>
      <c r="G9" s="189">
        <v>0</v>
      </c>
      <c r="H9" s="189">
        <v>5000</v>
      </c>
      <c r="I9" s="189">
        <v>17000</v>
      </c>
      <c r="J9" s="189">
        <v>21800</v>
      </c>
      <c r="K9" s="189">
        <v>21800</v>
      </c>
      <c r="L9" s="189" t="s">
        <v>22</v>
      </c>
      <c r="M9" s="240">
        <v>17623322</v>
      </c>
      <c r="N9" s="189">
        <v>85</v>
      </c>
      <c r="O9" s="240">
        <v>3109998</v>
      </c>
      <c r="P9" s="227">
        <v>20733320</v>
      </c>
      <c r="Q9" s="40" t="s">
        <v>23</v>
      </c>
      <c r="R9" s="213" t="s">
        <v>24</v>
      </c>
      <c r="S9" s="195" t="s">
        <v>587</v>
      </c>
      <c r="T9" s="195" t="s">
        <v>577</v>
      </c>
      <c r="U9" s="195" t="s">
        <v>577</v>
      </c>
      <c r="V9" s="195" t="s">
        <v>590</v>
      </c>
      <c r="W9" s="195" t="s">
        <v>587</v>
      </c>
      <c r="X9" s="189" t="s">
        <v>577</v>
      </c>
      <c r="Y9" s="253"/>
    </row>
    <row r="10" spans="1:25" ht="68.25" customHeight="1">
      <c r="A10" s="376"/>
      <c r="B10" s="380"/>
      <c r="C10" s="374"/>
      <c r="D10" s="200" t="s">
        <v>31</v>
      </c>
      <c r="E10" s="189" t="s">
        <v>32</v>
      </c>
      <c r="F10" s="189" t="s">
        <v>33</v>
      </c>
      <c r="G10" s="189">
        <v>0</v>
      </c>
      <c r="H10" s="189">
        <v>500</v>
      </c>
      <c r="I10" s="189">
        <v>1000</v>
      </c>
      <c r="J10" s="189">
        <v>1300</v>
      </c>
      <c r="K10" s="189">
        <v>1300</v>
      </c>
      <c r="L10" s="189" t="s">
        <v>22</v>
      </c>
      <c r="M10" s="240">
        <v>1575900</v>
      </c>
      <c r="N10" s="189">
        <v>85</v>
      </c>
      <c r="O10" s="240">
        <v>278100</v>
      </c>
      <c r="P10" s="227">
        <v>1854000</v>
      </c>
      <c r="Q10" s="40" t="s">
        <v>23</v>
      </c>
      <c r="R10" s="213" t="s">
        <v>24</v>
      </c>
      <c r="S10" s="195" t="s">
        <v>587</v>
      </c>
      <c r="T10" s="195" t="s">
        <v>577</v>
      </c>
      <c r="U10" s="195" t="s">
        <v>577</v>
      </c>
      <c r="V10" s="195" t="s">
        <v>589</v>
      </c>
      <c r="W10" s="195" t="s">
        <v>587</v>
      </c>
      <c r="X10" s="195" t="s">
        <v>577</v>
      </c>
      <c r="Y10" s="253"/>
    </row>
    <row r="11" spans="1:25" ht="28">
      <c r="A11" s="376"/>
      <c r="B11" s="380"/>
      <c r="C11" s="374"/>
      <c r="D11" s="200" t="s">
        <v>34</v>
      </c>
      <c r="E11" s="189" t="s">
        <v>35</v>
      </c>
      <c r="F11" s="189" t="s">
        <v>36</v>
      </c>
      <c r="G11" s="189">
        <v>0</v>
      </c>
      <c r="H11" s="189">
        <v>1400</v>
      </c>
      <c r="I11" s="189">
        <v>2800</v>
      </c>
      <c r="J11" s="189">
        <v>4900</v>
      </c>
      <c r="K11" s="189">
        <v>4900</v>
      </c>
      <c r="L11" s="189" t="s">
        <v>22</v>
      </c>
      <c r="M11" s="240">
        <v>1721250</v>
      </c>
      <c r="N11" s="189">
        <v>85</v>
      </c>
      <c r="O11" s="240">
        <v>303750</v>
      </c>
      <c r="P11" s="227">
        <v>2025000</v>
      </c>
      <c r="Q11" s="40" t="s">
        <v>23</v>
      </c>
      <c r="R11" s="213" t="s">
        <v>24</v>
      </c>
      <c r="S11" s="195" t="s">
        <v>587</v>
      </c>
      <c r="T11" s="195" t="s">
        <v>577</v>
      </c>
      <c r="U11" s="195" t="s">
        <v>587</v>
      </c>
      <c r="V11" s="195" t="s">
        <v>589</v>
      </c>
      <c r="W11" s="195" t="s">
        <v>587</v>
      </c>
      <c r="X11" s="189" t="s">
        <v>577</v>
      </c>
      <c r="Y11" s="253"/>
    </row>
    <row r="12" spans="1:25" ht="14.25" customHeight="1">
      <c r="A12" s="200"/>
      <c r="B12" s="419" t="s">
        <v>37</v>
      </c>
      <c r="C12" s="380"/>
      <c r="D12" s="380"/>
      <c r="E12" s="380"/>
      <c r="F12" s="380"/>
      <c r="G12" s="380"/>
      <c r="H12" s="380"/>
      <c r="I12" s="380"/>
      <c r="J12" s="380"/>
      <c r="K12" s="380"/>
      <c r="L12" s="380"/>
      <c r="M12" s="380"/>
      <c r="N12" s="380"/>
      <c r="O12" s="380"/>
      <c r="P12" s="380"/>
      <c r="Q12" s="380"/>
      <c r="R12" s="380"/>
      <c r="S12" s="380"/>
      <c r="T12" s="380"/>
      <c r="U12" s="380"/>
      <c r="V12" s="380"/>
      <c r="W12" s="380"/>
      <c r="X12" s="380"/>
      <c r="Y12" s="253"/>
    </row>
    <row r="13" spans="1:25" ht="81" customHeight="1">
      <c r="A13" s="368" t="s">
        <v>38</v>
      </c>
      <c r="B13" s="378" t="s">
        <v>39</v>
      </c>
      <c r="C13" s="378" t="s">
        <v>40</v>
      </c>
      <c r="D13" s="200" t="s">
        <v>41</v>
      </c>
      <c r="E13" s="189" t="s">
        <v>684</v>
      </c>
      <c r="F13" s="189" t="s">
        <v>42</v>
      </c>
      <c r="G13" s="189">
        <v>0</v>
      </c>
      <c r="H13" s="189">
        <v>3</v>
      </c>
      <c r="I13" s="189">
        <v>8</v>
      </c>
      <c r="J13" s="189">
        <v>12</v>
      </c>
      <c r="K13" s="189">
        <v>12</v>
      </c>
      <c r="L13" s="189" t="s">
        <v>22</v>
      </c>
      <c r="M13" s="240">
        <v>34297500</v>
      </c>
      <c r="N13" s="189">
        <v>85</v>
      </c>
      <c r="O13" s="191">
        <v>6052500</v>
      </c>
      <c r="P13" s="192">
        <v>40350000</v>
      </c>
      <c r="Q13" s="241" t="s">
        <v>23</v>
      </c>
      <c r="R13" s="189" t="s">
        <v>24</v>
      </c>
      <c r="S13" s="195" t="s">
        <v>592</v>
      </c>
      <c r="T13" s="195" t="s">
        <v>577</v>
      </c>
      <c r="U13" s="195" t="s">
        <v>577</v>
      </c>
      <c r="V13" s="195" t="s">
        <v>577</v>
      </c>
      <c r="W13" s="195" t="s">
        <v>577</v>
      </c>
      <c r="X13" s="189" t="s">
        <v>577</v>
      </c>
      <c r="Y13" s="253"/>
    </row>
    <row r="14" spans="1:25" ht="47.25" customHeight="1">
      <c r="A14" s="376"/>
      <c r="B14" s="381"/>
      <c r="C14" s="381"/>
      <c r="D14" s="377" t="s">
        <v>43</v>
      </c>
      <c r="E14" s="378" t="s">
        <v>44</v>
      </c>
      <c r="F14" s="189" t="s">
        <v>600</v>
      </c>
      <c r="G14" s="189">
        <v>0</v>
      </c>
      <c r="H14" s="41">
        <v>0.1</v>
      </c>
      <c r="I14" s="41">
        <v>0.5</v>
      </c>
      <c r="J14" s="41">
        <v>0.8</v>
      </c>
      <c r="K14" s="41">
        <v>1</v>
      </c>
      <c r="L14" s="189" t="s">
        <v>22</v>
      </c>
      <c r="M14" s="423">
        <v>11250000</v>
      </c>
      <c r="N14" s="378">
        <v>85</v>
      </c>
      <c r="O14" s="435">
        <f>M14/0.85*0.15</f>
        <v>1985294.1176470588</v>
      </c>
      <c r="P14" s="439">
        <v>13235294.117647059</v>
      </c>
      <c r="Q14" s="520" t="s">
        <v>45</v>
      </c>
      <c r="R14" s="378" t="s">
        <v>46</v>
      </c>
      <c r="S14" s="425" t="s">
        <v>587</v>
      </c>
      <c r="T14" s="425" t="s">
        <v>577</v>
      </c>
      <c r="U14" s="425" t="s">
        <v>577</v>
      </c>
      <c r="V14" s="425" t="s">
        <v>577</v>
      </c>
      <c r="W14" s="425" t="s">
        <v>577</v>
      </c>
      <c r="X14" s="378" t="s">
        <v>577</v>
      </c>
      <c r="Y14" s="253"/>
    </row>
    <row r="15" spans="1:25" s="7" customFormat="1" ht="47.25" customHeight="1">
      <c r="A15" s="254"/>
      <c r="B15" s="379"/>
      <c r="C15" s="379"/>
      <c r="D15" s="371"/>
      <c r="E15" s="379"/>
      <c r="F15" s="189" t="s">
        <v>599</v>
      </c>
      <c r="G15" s="189" t="s">
        <v>601</v>
      </c>
      <c r="H15" s="189" t="s">
        <v>601</v>
      </c>
      <c r="I15" s="189" t="s">
        <v>601</v>
      </c>
      <c r="J15" s="189" t="s">
        <v>601</v>
      </c>
      <c r="K15" s="189" t="s">
        <v>601</v>
      </c>
      <c r="L15" s="189" t="s">
        <v>22</v>
      </c>
      <c r="M15" s="424"/>
      <c r="N15" s="379"/>
      <c r="O15" s="429"/>
      <c r="P15" s="442"/>
      <c r="Q15" s="553"/>
      <c r="R15" s="379"/>
      <c r="S15" s="426"/>
      <c r="T15" s="426"/>
      <c r="U15" s="426"/>
      <c r="V15" s="426"/>
      <c r="W15" s="426"/>
      <c r="X15" s="379"/>
      <c r="Y15" s="253"/>
    </row>
    <row r="16" spans="1:25" ht="12.75" customHeight="1">
      <c r="A16" s="222"/>
      <c r="B16" s="554" t="s">
        <v>617</v>
      </c>
      <c r="C16" s="380"/>
      <c r="D16" s="380"/>
      <c r="E16" s="380"/>
      <c r="F16" s="380"/>
      <c r="G16" s="380"/>
      <c r="H16" s="380"/>
      <c r="I16" s="380"/>
      <c r="J16" s="380"/>
      <c r="K16" s="380"/>
      <c r="L16" s="380"/>
      <c r="M16" s="380"/>
      <c r="N16" s="380"/>
      <c r="O16" s="380"/>
      <c r="P16" s="380"/>
      <c r="Q16" s="380"/>
      <c r="R16" s="380"/>
      <c r="S16" s="380"/>
      <c r="T16" s="380"/>
      <c r="U16" s="380"/>
      <c r="V16" s="380"/>
      <c r="W16" s="380"/>
      <c r="X16" s="380"/>
      <c r="Y16" s="253"/>
    </row>
    <row r="17" spans="1:25" ht="40.5" customHeight="1">
      <c r="A17" s="368" t="s">
        <v>47</v>
      </c>
      <c r="B17" s="367" t="s">
        <v>48</v>
      </c>
      <c r="C17" s="367" t="s">
        <v>49</v>
      </c>
      <c r="D17" s="200" t="s">
        <v>50</v>
      </c>
      <c r="E17" s="189" t="s">
        <v>51</v>
      </c>
      <c r="F17" s="189" t="s">
        <v>52</v>
      </c>
      <c r="G17" s="189">
        <v>0</v>
      </c>
      <c r="H17" s="9">
        <v>13000</v>
      </c>
      <c r="I17" s="9">
        <v>36000</v>
      </c>
      <c r="J17" s="9">
        <v>84000</v>
      </c>
      <c r="K17" s="9">
        <v>115000</v>
      </c>
      <c r="L17" s="189" t="s">
        <v>53</v>
      </c>
      <c r="M17" s="191">
        <v>196749112.40000001</v>
      </c>
      <c r="N17" s="202">
        <v>85</v>
      </c>
      <c r="O17" s="191">
        <v>18370432</v>
      </c>
      <c r="P17" s="192">
        <v>231469544</v>
      </c>
      <c r="Q17" s="40" t="s">
        <v>23</v>
      </c>
      <c r="R17" s="213" t="s">
        <v>24</v>
      </c>
      <c r="S17" s="195" t="s">
        <v>577</v>
      </c>
      <c r="T17" s="195" t="s">
        <v>577</v>
      </c>
      <c r="U17" s="195" t="s">
        <v>577</v>
      </c>
      <c r="V17" s="195" t="s">
        <v>577</v>
      </c>
      <c r="W17" s="195" t="s">
        <v>577</v>
      </c>
      <c r="X17" s="189" t="s">
        <v>577</v>
      </c>
      <c r="Y17" s="253"/>
    </row>
    <row r="18" spans="1:25" ht="87.75" customHeight="1">
      <c r="A18" s="376"/>
      <c r="B18" s="380"/>
      <c r="C18" s="374"/>
      <c r="D18" s="200" t="s">
        <v>54</v>
      </c>
      <c r="E18" s="189" t="s">
        <v>55</v>
      </c>
      <c r="F18" s="189" t="s">
        <v>56</v>
      </c>
      <c r="G18" s="189">
        <v>0</v>
      </c>
      <c r="H18" s="189">
        <v>0</v>
      </c>
      <c r="I18" s="189">
        <v>20</v>
      </c>
      <c r="J18" s="189">
        <v>60</v>
      </c>
      <c r="K18" s="189">
        <v>60</v>
      </c>
      <c r="L18" s="189" t="s">
        <v>53</v>
      </c>
      <c r="M18" s="191">
        <v>8075000</v>
      </c>
      <c r="N18" s="189">
        <v>85</v>
      </c>
      <c r="O18" s="191">
        <v>1425000</v>
      </c>
      <c r="P18" s="192">
        <v>9500000</v>
      </c>
      <c r="Q18" s="40" t="s">
        <v>23</v>
      </c>
      <c r="R18" s="213" t="s">
        <v>24</v>
      </c>
      <c r="S18" s="195" t="s">
        <v>592</v>
      </c>
      <c r="T18" s="195" t="s">
        <v>577</v>
      </c>
      <c r="U18" s="195" t="s">
        <v>587</v>
      </c>
      <c r="V18" s="195" t="s">
        <v>577</v>
      </c>
      <c r="W18" s="195" t="s">
        <v>587</v>
      </c>
      <c r="X18" s="189" t="s">
        <v>587</v>
      </c>
      <c r="Y18" s="253"/>
    </row>
    <row r="19" spans="1:25" ht="15.75" customHeight="1">
      <c r="A19" s="200"/>
      <c r="B19" s="419" t="s">
        <v>57</v>
      </c>
      <c r="C19" s="380"/>
      <c r="D19" s="380"/>
      <c r="E19" s="380"/>
      <c r="F19" s="380"/>
      <c r="G19" s="380"/>
      <c r="H19" s="380"/>
      <c r="I19" s="380"/>
      <c r="J19" s="380"/>
      <c r="K19" s="380"/>
      <c r="L19" s="380"/>
      <c r="M19" s="380"/>
      <c r="N19" s="380"/>
      <c r="O19" s="380"/>
      <c r="P19" s="380"/>
      <c r="Q19" s="380"/>
      <c r="R19" s="380"/>
      <c r="S19" s="380"/>
      <c r="T19" s="380"/>
      <c r="U19" s="380"/>
      <c r="V19" s="380"/>
      <c r="W19" s="380"/>
      <c r="X19" s="380"/>
      <c r="Y19" s="253"/>
    </row>
    <row r="20" spans="1:25" ht="85.5" customHeight="1">
      <c r="A20" s="368" t="s">
        <v>58</v>
      </c>
      <c r="B20" s="367" t="s">
        <v>59</v>
      </c>
      <c r="C20" s="367" t="s">
        <v>60</v>
      </c>
      <c r="D20" s="200" t="s">
        <v>61</v>
      </c>
      <c r="E20" s="189" t="s">
        <v>62</v>
      </c>
      <c r="F20" s="189" t="s">
        <v>63</v>
      </c>
      <c r="G20" s="189">
        <v>0</v>
      </c>
      <c r="H20" s="189" t="s">
        <v>604</v>
      </c>
      <c r="I20" s="189" t="s">
        <v>64</v>
      </c>
      <c r="J20" s="189" t="s">
        <v>64</v>
      </c>
      <c r="K20" s="189" t="s">
        <v>64</v>
      </c>
      <c r="L20" s="189" t="s">
        <v>22</v>
      </c>
      <c r="M20" s="240">
        <v>3740000</v>
      </c>
      <c r="N20" s="189">
        <v>85</v>
      </c>
      <c r="O20" s="191">
        <v>660000</v>
      </c>
      <c r="P20" s="192">
        <v>4400000</v>
      </c>
      <c r="Q20" s="241" t="s">
        <v>23</v>
      </c>
      <c r="R20" s="189" t="s">
        <v>24</v>
      </c>
      <c r="S20" s="195" t="s">
        <v>587</v>
      </c>
      <c r="T20" s="195" t="s">
        <v>587</v>
      </c>
      <c r="U20" s="195" t="s">
        <v>577</v>
      </c>
      <c r="V20" s="195" t="s">
        <v>589</v>
      </c>
      <c r="W20" s="195" t="s">
        <v>577</v>
      </c>
      <c r="X20" s="189" t="s">
        <v>577</v>
      </c>
      <c r="Y20" s="253"/>
    </row>
    <row r="21" spans="1:25" ht="60" customHeight="1">
      <c r="A21" s="376"/>
      <c r="B21" s="380"/>
      <c r="C21" s="380"/>
      <c r="D21" s="200" t="s">
        <v>65</v>
      </c>
      <c r="E21" s="189" t="s">
        <v>665</v>
      </c>
      <c r="F21" s="189" t="s">
        <v>66</v>
      </c>
      <c r="G21" s="189">
        <v>0</v>
      </c>
      <c r="H21" s="9">
        <v>1667</v>
      </c>
      <c r="I21" s="9">
        <v>4666</v>
      </c>
      <c r="J21" s="9">
        <v>8000</v>
      </c>
      <c r="K21" s="9">
        <v>8000</v>
      </c>
      <c r="L21" s="189" t="s">
        <v>22</v>
      </c>
      <c r="M21" s="240">
        <v>21003500</v>
      </c>
      <c r="N21" s="189">
        <v>85</v>
      </c>
      <c r="O21" s="191">
        <v>3706500</v>
      </c>
      <c r="P21" s="192">
        <v>24710000</v>
      </c>
      <c r="Q21" s="241" t="s">
        <v>23</v>
      </c>
      <c r="R21" s="189" t="s">
        <v>24</v>
      </c>
      <c r="S21" s="195" t="s">
        <v>587</v>
      </c>
      <c r="T21" s="195" t="s">
        <v>577</v>
      </c>
      <c r="U21" s="195" t="s">
        <v>577</v>
      </c>
      <c r="V21" s="195" t="s">
        <v>577</v>
      </c>
      <c r="W21" s="195" t="s">
        <v>577</v>
      </c>
      <c r="X21" s="189" t="s">
        <v>577</v>
      </c>
      <c r="Y21" s="253"/>
    </row>
    <row r="22" spans="1:25" ht="57.75" customHeight="1">
      <c r="A22" s="376"/>
      <c r="B22" s="380"/>
      <c r="C22" s="380"/>
      <c r="D22" s="200" t="s">
        <v>67</v>
      </c>
      <c r="E22" s="189" t="s">
        <v>68</v>
      </c>
      <c r="F22" s="189" t="s">
        <v>69</v>
      </c>
      <c r="G22" s="189">
        <v>0</v>
      </c>
      <c r="H22" s="9">
        <v>1100</v>
      </c>
      <c r="I22" s="9">
        <v>3900</v>
      </c>
      <c r="J22" s="9">
        <v>5350</v>
      </c>
      <c r="K22" s="9">
        <v>5350</v>
      </c>
      <c r="L22" s="189" t="s">
        <v>22</v>
      </c>
      <c r="M22" s="240">
        <v>7038000</v>
      </c>
      <c r="N22" s="189">
        <v>85</v>
      </c>
      <c r="O22" s="191">
        <v>1242000</v>
      </c>
      <c r="P22" s="192">
        <v>8280000</v>
      </c>
      <c r="Q22" s="241" t="s">
        <v>23</v>
      </c>
      <c r="R22" s="189" t="s">
        <v>24</v>
      </c>
      <c r="S22" s="195" t="s">
        <v>587</v>
      </c>
      <c r="T22" s="195" t="s">
        <v>577</v>
      </c>
      <c r="U22" s="195" t="s">
        <v>577</v>
      </c>
      <c r="V22" s="195" t="s">
        <v>577</v>
      </c>
      <c r="W22" s="195" t="s">
        <v>587</v>
      </c>
      <c r="X22" s="189" t="s">
        <v>577</v>
      </c>
      <c r="Y22" s="253"/>
    </row>
    <row r="23" spans="1:25" ht="91.5" customHeight="1">
      <c r="A23" s="376"/>
      <c r="B23" s="380"/>
      <c r="C23" s="380"/>
      <c r="D23" s="200" t="s">
        <v>70</v>
      </c>
      <c r="E23" s="210" t="s">
        <v>71</v>
      </c>
      <c r="F23" s="210" t="s">
        <v>72</v>
      </c>
      <c r="G23" s="10" t="s">
        <v>601</v>
      </c>
      <c r="H23" s="11" t="s">
        <v>601</v>
      </c>
      <c r="I23" s="11" t="s">
        <v>601</v>
      </c>
      <c r="J23" s="11" t="s">
        <v>601</v>
      </c>
      <c r="K23" s="10" t="s">
        <v>601</v>
      </c>
      <c r="L23" s="189" t="s">
        <v>22</v>
      </c>
      <c r="M23" s="240">
        <v>7114500</v>
      </c>
      <c r="N23" s="189">
        <v>85</v>
      </c>
      <c r="O23" s="191">
        <v>1255500</v>
      </c>
      <c r="P23" s="192">
        <v>8370000</v>
      </c>
      <c r="Q23" s="241" t="s">
        <v>23</v>
      </c>
      <c r="R23" s="189" t="s">
        <v>24</v>
      </c>
      <c r="S23" s="195" t="s">
        <v>587</v>
      </c>
      <c r="T23" s="195" t="s">
        <v>577</v>
      </c>
      <c r="U23" s="195" t="s">
        <v>577</v>
      </c>
      <c r="V23" s="195" t="s">
        <v>577</v>
      </c>
      <c r="W23" s="195" t="s">
        <v>577</v>
      </c>
      <c r="X23" s="189" t="s">
        <v>577</v>
      </c>
      <c r="Y23" s="253"/>
    </row>
    <row r="24" spans="1:25" ht="141" customHeight="1">
      <c r="A24" s="376"/>
      <c r="B24" s="380"/>
      <c r="C24" s="380"/>
      <c r="D24" s="200" t="s">
        <v>73</v>
      </c>
      <c r="E24" s="189" t="s">
        <v>677</v>
      </c>
      <c r="F24" s="189" t="s">
        <v>74</v>
      </c>
      <c r="G24" s="189">
        <v>0</v>
      </c>
      <c r="H24" s="189">
        <v>50</v>
      </c>
      <c r="I24" s="189">
        <v>150</v>
      </c>
      <c r="J24" s="241">
        <v>270</v>
      </c>
      <c r="K24" s="241">
        <v>270</v>
      </c>
      <c r="L24" s="189" t="s">
        <v>22</v>
      </c>
      <c r="M24" s="240">
        <v>2167500</v>
      </c>
      <c r="N24" s="189">
        <v>85</v>
      </c>
      <c r="O24" s="191">
        <v>254539</v>
      </c>
      <c r="P24" s="192">
        <v>2550000</v>
      </c>
      <c r="Q24" s="241" t="s">
        <v>23</v>
      </c>
      <c r="R24" s="189" t="s">
        <v>24</v>
      </c>
      <c r="S24" s="195" t="s">
        <v>592</v>
      </c>
      <c r="T24" s="195" t="s">
        <v>577</v>
      </c>
      <c r="U24" s="195" t="s">
        <v>587</v>
      </c>
      <c r="V24" s="195" t="s">
        <v>589</v>
      </c>
      <c r="W24" s="195" t="s">
        <v>577</v>
      </c>
      <c r="X24" s="189" t="s">
        <v>577</v>
      </c>
      <c r="Y24" s="253"/>
    </row>
    <row r="25" spans="1:25" ht="52.5" customHeight="1">
      <c r="A25" s="376"/>
      <c r="B25" s="380"/>
      <c r="C25" s="380"/>
      <c r="D25" s="200" t="s">
        <v>75</v>
      </c>
      <c r="E25" s="189" t="s">
        <v>671</v>
      </c>
      <c r="F25" s="189" t="s">
        <v>76</v>
      </c>
      <c r="G25" s="189">
        <v>0</v>
      </c>
      <c r="H25" s="189">
        <v>800</v>
      </c>
      <c r="I25" s="189">
        <v>1800</v>
      </c>
      <c r="J25" s="189">
        <v>3000</v>
      </c>
      <c r="K25" s="189">
        <v>3000</v>
      </c>
      <c r="L25" s="189" t="s">
        <v>22</v>
      </c>
      <c r="M25" s="240">
        <v>2286500</v>
      </c>
      <c r="N25" s="189">
        <v>85</v>
      </c>
      <c r="O25" s="191">
        <v>403500</v>
      </c>
      <c r="P25" s="192">
        <v>2690000</v>
      </c>
      <c r="Q25" s="40" t="s">
        <v>23</v>
      </c>
      <c r="R25" s="213" t="s">
        <v>24</v>
      </c>
      <c r="S25" s="195" t="s">
        <v>591</v>
      </c>
      <c r="T25" s="195" t="s">
        <v>577</v>
      </c>
      <c r="U25" s="195" t="s">
        <v>577</v>
      </c>
      <c r="V25" s="195" t="s">
        <v>577</v>
      </c>
      <c r="W25" s="195" t="s">
        <v>587</v>
      </c>
      <c r="X25" s="189" t="s">
        <v>577</v>
      </c>
      <c r="Y25" s="253"/>
    </row>
    <row r="26" spans="1:25" ht="18" customHeight="1">
      <c r="A26" s="226"/>
      <c r="B26" s="419" t="s">
        <v>77</v>
      </c>
      <c r="C26" s="380"/>
      <c r="D26" s="380"/>
      <c r="E26" s="380"/>
      <c r="F26" s="380"/>
      <c r="G26" s="380"/>
      <c r="H26" s="380"/>
      <c r="I26" s="380"/>
      <c r="J26" s="380"/>
      <c r="K26" s="380"/>
      <c r="L26" s="380"/>
      <c r="M26" s="380"/>
      <c r="N26" s="380"/>
      <c r="O26" s="380"/>
      <c r="P26" s="380"/>
      <c r="Q26" s="380"/>
      <c r="R26" s="380"/>
      <c r="S26" s="380"/>
      <c r="T26" s="380"/>
      <c r="U26" s="380"/>
      <c r="V26" s="380"/>
      <c r="W26" s="380"/>
      <c r="X26" s="380"/>
      <c r="Y26" s="253"/>
    </row>
    <row r="27" spans="1:25" ht="77.25" customHeight="1">
      <c r="A27" s="508" t="s">
        <v>78</v>
      </c>
      <c r="B27" s="367" t="s">
        <v>79</v>
      </c>
      <c r="C27" s="367" t="s">
        <v>80</v>
      </c>
      <c r="D27" s="200" t="s">
        <v>81</v>
      </c>
      <c r="E27" s="189" t="s">
        <v>82</v>
      </c>
      <c r="F27" s="189" t="s">
        <v>83</v>
      </c>
      <c r="G27" s="189">
        <v>0</v>
      </c>
      <c r="H27" s="189">
        <v>400</v>
      </c>
      <c r="I27" s="189">
        <v>900</v>
      </c>
      <c r="J27" s="189">
        <v>1500</v>
      </c>
      <c r="K27" s="189">
        <v>2000</v>
      </c>
      <c r="L27" s="189" t="s">
        <v>22</v>
      </c>
      <c r="M27" s="240">
        <v>5100000</v>
      </c>
      <c r="N27" s="189">
        <v>85</v>
      </c>
      <c r="O27" s="191">
        <v>900000</v>
      </c>
      <c r="P27" s="192">
        <v>6000000</v>
      </c>
      <c r="Q27" s="241" t="s">
        <v>23</v>
      </c>
      <c r="R27" s="189" t="s">
        <v>24</v>
      </c>
      <c r="S27" s="236" t="s">
        <v>587</v>
      </c>
      <c r="T27" s="250" t="s">
        <v>577</v>
      </c>
      <c r="U27" s="250" t="s">
        <v>577</v>
      </c>
      <c r="V27" s="250" t="s">
        <v>577</v>
      </c>
      <c r="W27" s="250" t="s">
        <v>577</v>
      </c>
      <c r="X27" s="189" t="s">
        <v>577</v>
      </c>
      <c r="Y27" s="253"/>
    </row>
    <row r="28" spans="1:25" ht="85.5" customHeight="1">
      <c r="A28" s="509"/>
      <c r="B28" s="367"/>
      <c r="C28" s="367"/>
      <c r="D28" s="200" t="s">
        <v>84</v>
      </c>
      <c r="E28" s="189" t="s">
        <v>85</v>
      </c>
      <c r="F28" s="189" t="s">
        <v>86</v>
      </c>
      <c r="G28" s="189" t="s">
        <v>706</v>
      </c>
      <c r="H28" s="292" t="s">
        <v>703</v>
      </c>
      <c r="I28" s="42">
        <v>44000</v>
      </c>
      <c r="J28" s="42">
        <v>66500</v>
      </c>
      <c r="K28" s="42">
        <v>66500</v>
      </c>
      <c r="L28" s="189" t="s">
        <v>22</v>
      </c>
      <c r="M28" s="240">
        <v>26945000</v>
      </c>
      <c r="N28" s="189">
        <v>85</v>
      </c>
      <c r="O28" s="191">
        <v>4755000</v>
      </c>
      <c r="P28" s="192">
        <v>31700000</v>
      </c>
      <c r="Q28" s="241" t="s">
        <v>23</v>
      </c>
      <c r="R28" s="189" t="s">
        <v>24</v>
      </c>
      <c r="S28" s="236" t="s">
        <v>587</v>
      </c>
      <c r="T28" s="250" t="s">
        <v>577</v>
      </c>
      <c r="U28" s="250" t="s">
        <v>577</v>
      </c>
      <c r="V28" s="250" t="s">
        <v>577</v>
      </c>
      <c r="W28" s="250" t="s">
        <v>577</v>
      </c>
      <c r="X28" s="189" t="s">
        <v>577</v>
      </c>
      <c r="Y28" s="253"/>
    </row>
    <row r="29" spans="1:25" ht="63" customHeight="1">
      <c r="A29" s="509"/>
      <c r="B29" s="367"/>
      <c r="C29" s="367"/>
      <c r="D29" s="200" t="s">
        <v>87</v>
      </c>
      <c r="E29" s="189" t="s">
        <v>88</v>
      </c>
      <c r="F29" s="189" t="s">
        <v>89</v>
      </c>
      <c r="G29" s="189">
        <v>0</v>
      </c>
      <c r="H29" s="42">
        <v>1000</v>
      </c>
      <c r="I29" s="42">
        <v>6000</v>
      </c>
      <c r="J29" s="42">
        <v>10000</v>
      </c>
      <c r="K29" s="42">
        <v>11500</v>
      </c>
      <c r="L29" s="189" t="s">
        <v>22</v>
      </c>
      <c r="M29" s="240">
        <v>7225000</v>
      </c>
      <c r="N29" s="189">
        <v>85</v>
      </c>
      <c r="O29" s="191">
        <f>P29-M29</f>
        <v>1275000</v>
      </c>
      <c r="P29" s="192">
        <v>8500000</v>
      </c>
      <c r="Q29" s="241" t="s">
        <v>45</v>
      </c>
      <c r="R29" s="241" t="s">
        <v>46</v>
      </c>
      <c r="S29" s="236" t="s">
        <v>587</v>
      </c>
      <c r="T29" s="236" t="s">
        <v>577</v>
      </c>
      <c r="U29" s="236" t="s">
        <v>577</v>
      </c>
      <c r="V29" s="236" t="s">
        <v>577</v>
      </c>
      <c r="W29" s="236" t="s">
        <v>577</v>
      </c>
      <c r="X29" s="189" t="s">
        <v>577</v>
      </c>
      <c r="Y29" s="253"/>
    </row>
    <row r="30" spans="1:25" ht="91.5" customHeight="1">
      <c r="A30" s="509"/>
      <c r="B30" s="367"/>
      <c r="C30" s="367"/>
      <c r="D30" s="368" t="s">
        <v>90</v>
      </c>
      <c r="E30" s="375" t="s">
        <v>91</v>
      </c>
      <c r="F30" s="210" t="s">
        <v>575</v>
      </c>
      <c r="G30" s="210">
        <v>0</v>
      </c>
      <c r="H30" s="42">
        <v>36000</v>
      </c>
      <c r="I30" s="42">
        <v>72000</v>
      </c>
      <c r="J30" s="42">
        <v>108000</v>
      </c>
      <c r="K30" s="42">
        <v>108000</v>
      </c>
      <c r="L30" s="368" t="s">
        <v>22</v>
      </c>
      <c r="M30" s="472">
        <v>4420003.4000000004</v>
      </c>
      <c r="N30" s="367">
        <v>85</v>
      </c>
      <c r="O30" s="472">
        <v>780000.60000000009</v>
      </c>
      <c r="P30" s="468">
        <v>5200004.0000000009</v>
      </c>
      <c r="Q30" s="368" t="s">
        <v>92</v>
      </c>
      <c r="R30" s="368" t="s">
        <v>24</v>
      </c>
      <c r="S30" s="250" t="s">
        <v>587</v>
      </c>
      <c r="T30" s="250" t="s">
        <v>577</v>
      </c>
      <c r="U30" s="250" t="s">
        <v>587</v>
      </c>
      <c r="V30" s="250" t="s">
        <v>577</v>
      </c>
      <c r="W30" s="250" t="s">
        <v>577</v>
      </c>
      <c r="X30" s="368" t="s">
        <v>577</v>
      </c>
      <c r="Y30" s="253"/>
    </row>
    <row r="31" spans="1:25" s="2" customFormat="1" ht="160.5" customHeight="1">
      <c r="A31" s="524"/>
      <c r="B31" s="367"/>
      <c r="C31" s="367"/>
      <c r="D31" s="368"/>
      <c r="E31" s="375"/>
      <c r="F31" s="210" t="s">
        <v>576</v>
      </c>
      <c r="G31" s="210">
        <v>0</v>
      </c>
      <c r="H31" s="12">
        <v>20</v>
      </c>
      <c r="I31" s="12">
        <v>20</v>
      </c>
      <c r="J31" s="12">
        <v>20</v>
      </c>
      <c r="K31" s="12">
        <v>20</v>
      </c>
      <c r="L31" s="368"/>
      <c r="M31" s="472"/>
      <c r="N31" s="367"/>
      <c r="O31" s="472"/>
      <c r="P31" s="468"/>
      <c r="Q31" s="368"/>
      <c r="R31" s="368"/>
      <c r="S31" s="236" t="s">
        <v>587</v>
      </c>
      <c r="T31" s="236" t="s">
        <v>577</v>
      </c>
      <c r="U31" s="236" t="s">
        <v>587</v>
      </c>
      <c r="V31" s="236" t="s">
        <v>577</v>
      </c>
      <c r="W31" s="236" t="s">
        <v>577</v>
      </c>
      <c r="X31" s="368"/>
      <c r="Y31" s="253"/>
    </row>
    <row r="32" spans="1:25" ht="12" customHeight="1">
      <c r="A32" s="211"/>
      <c r="B32" s="427" t="s">
        <v>93</v>
      </c>
      <c r="C32" s="380"/>
      <c r="D32" s="380"/>
      <c r="E32" s="380"/>
      <c r="F32" s="380"/>
      <c r="G32" s="380"/>
      <c r="H32" s="380"/>
      <c r="I32" s="380"/>
      <c r="J32" s="380"/>
      <c r="K32" s="380"/>
      <c r="L32" s="380"/>
      <c r="M32" s="380"/>
      <c r="N32" s="380"/>
      <c r="O32" s="380"/>
      <c r="P32" s="380"/>
      <c r="Q32" s="380"/>
      <c r="R32" s="380"/>
      <c r="S32" s="380"/>
      <c r="T32" s="380"/>
      <c r="U32" s="380"/>
      <c r="V32" s="380"/>
      <c r="W32" s="380"/>
      <c r="X32" s="380"/>
      <c r="Y32" s="253"/>
    </row>
    <row r="33" spans="1:27" ht="14.25" customHeight="1">
      <c r="A33" s="218"/>
      <c r="B33" s="478" t="s">
        <v>94</v>
      </c>
      <c r="C33" s="474"/>
      <c r="D33" s="380"/>
      <c r="E33" s="380"/>
      <c r="F33" s="380"/>
      <c r="G33" s="380"/>
      <c r="H33" s="380"/>
      <c r="I33" s="380"/>
      <c r="J33" s="380"/>
      <c r="K33" s="380"/>
      <c r="L33" s="380"/>
      <c r="M33" s="380"/>
      <c r="N33" s="380"/>
      <c r="O33" s="380"/>
      <c r="P33" s="380"/>
      <c r="Q33" s="380"/>
      <c r="R33" s="380"/>
      <c r="S33" s="380"/>
      <c r="T33" s="380"/>
      <c r="U33" s="380"/>
      <c r="V33" s="380"/>
      <c r="W33" s="380"/>
      <c r="X33" s="380"/>
      <c r="Y33" s="253"/>
    </row>
    <row r="34" spans="1:27" ht="117" customHeight="1">
      <c r="A34" s="534" t="s">
        <v>95</v>
      </c>
      <c r="B34" s="368" t="s">
        <v>96</v>
      </c>
      <c r="C34" s="367" t="s">
        <v>97</v>
      </c>
      <c r="D34" s="43" t="s">
        <v>98</v>
      </c>
      <c r="E34" s="44" t="s">
        <v>99</v>
      </c>
      <c r="F34" s="44" t="s">
        <v>100</v>
      </c>
      <c r="G34" s="44" t="s">
        <v>692</v>
      </c>
      <c r="H34" s="45"/>
      <c r="I34" s="45"/>
      <c r="J34" s="45">
        <v>2000</v>
      </c>
      <c r="K34" s="45">
        <v>2000</v>
      </c>
      <c r="L34" s="46" t="s">
        <v>22</v>
      </c>
      <c r="M34" s="47">
        <v>32569592</v>
      </c>
      <c r="N34" s="44">
        <v>85</v>
      </c>
      <c r="O34" s="47">
        <v>5747576.0588235334</v>
      </c>
      <c r="P34" s="48">
        <v>38317168.058823533</v>
      </c>
      <c r="Q34" s="49" t="s">
        <v>92</v>
      </c>
      <c r="R34" s="49" t="s">
        <v>24</v>
      </c>
      <c r="S34" s="420" t="s">
        <v>587</v>
      </c>
      <c r="T34" s="420" t="s">
        <v>577</v>
      </c>
      <c r="U34" s="420" t="s">
        <v>577</v>
      </c>
      <c r="V34" s="420" t="s">
        <v>577</v>
      </c>
      <c r="W34" s="420" t="s">
        <v>577</v>
      </c>
      <c r="X34" s="50" t="s">
        <v>577</v>
      </c>
      <c r="Y34" s="253"/>
    </row>
    <row r="35" spans="1:27" ht="69" customHeight="1">
      <c r="A35" s="376"/>
      <c r="B35" s="380"/>
      <c r="C35" s="380"/>
      <c r="D35" s="51" t="s">
        <v>101</v>
      </c>
      <c r="E35" s="234" t="s">
        <v>102</v>
      </c>
      <c r="F35" s="234" t="s">
        <v>618</v>
      </c>
      <c r="G35" s="52">
        <v>0</v>
      </c>
      <c r="H35" s="52" t="s">
        <v>693</v>
      </c>
      <c r="I35" s="52"/>
      <c r="J35" s="52">
        <v>1200</v>
      </c>
      <c r="K35" s="52">
        <v>1200</v>
      </c>
      <c r="L35" s="53" t="s">
        <v>22</v>
      </c>
      <c r="M35" s="54">
        <v>6513408</v>
      </c>
      <c r="N35" s="234">
        <v>85</v>
      </c>
      <c r="O35" s="54">
        <v>0</v>
      </c>
      <c r="P35" s="55">
        <v>7662832.9411764704</v>
      </c>
      <c r="Q35" s="56" t="s">
        <v>92</v>
      </c>
      <c r="R35" s="56" t="s">
        <v>24</v>
      </c>
      <c r="S35" s="420"/>
      <c r="T35" s="420"/>
      <c r="U35" s="420"/>
      <c r="V35" s="420"/>
      <c r="W35" s="420"/>
      <c r="X35" s="57" t="s">
        <v>577</v>
      </c>
      <c r="Y35" s="253"/>
      <c r="Z35" s="37"/>
      <c r="AA35" s="15"/>
    </row>
    <row r="36" spans="1:27" ht="15.75" customHeight="1">
      <c r="A36" s="58"/>
      <c r="B36" s="476" t="s">
        <v>103</v>
      </c>
      <c r="C36" s="477"/>
      <c r="D36" s="474"/>
      <c r="E36" s="474"/>
      <c r="F36" s="380"/>
      <c r="G36" s="380"/>
      <c r="H36" s="380"/>
      <c r="I36" s="380"/>
      <c r="J36" s="380"/>
      <c r="K36" s="380"/>
      <c r="L36" s="380"/>
      <c r="M36" s="380"/>
      <c r="N36" s="380"/>
      <c r="O36" s="380"/>
      <c r="P36" s="380"/>
      <c r="Q36" s="380"/>
      <c r="R36" s="380"/>
      <c r="S36" s="380"/>
      <c r="T36" s="380"/>
      <c r="U36" s="380"/>
      <c r="V36" s="380"/>
      <c r="W36" s="380"/>
      <c r="X36" s="380"/>
      <c r="Y36" s="253"/>
    </row>
    <row r="37" spans="1:27" ht="69" customHeight="1">
      <c r="A37" s="534" t="s">
        <v>104</v>
      </c>
      <c r="B37" s="368" t="s">
        <v>105</v>
      </c>
      <c r="C37" s="367" t="s">
        <v>106</v>
      </c>
      <c r="D37" s="200" t="s">
        <v>107</v>
      </c>
      <c r="E37" s="189" t="s">
        <v>108</v>
      </c>
      <c r="F37" s="59" t="s">
        <v>109</v>
      </c>
      <c r="G37" s="60">
        <v>0</v>
      </c>
      <c r="H37" s="60" t="s">
        <v>694</v>
      </c>
      <c r="I37" s="61" t="s">
        <v>695</v>
      </c>
      <c r="J37" s="60"/>
      <c r="K37" s="60">
        <v>10100</v>
      </c>
      <c r="L37" s="62" t="s">
        <v>22</v>
      </c>
      <c r="M37" s="63">
        <v>37383382.5</v>
      </c>
      <c r="N37" s="44">
        <v>85</v>
      </c>
      <c r="O37" s="54">
        <v>1943505</v>
      </c>
      <c r="P37" s="64">
        <v>43980450</v>
      </c>
      <c r="Q37" s="65" t="s">
        <v>92</v>
      </c>
      <c r="R37" s="65" t="s">
        <v>24</v>
      </c>
      <c r="S37" s="66" t="s">
        <v>587</v>
      </c>
      <c r="T37" s="66" t="s">
        <v>577</v>
      </c>
      <c r="U37" s="66" t="s">
        <v>577</v>
      </c>
      <c r="V37" s="66" t="s">
        <v>577</v>
      </c>
      <c r="W37" s="66" t="s">
        <v>577</v>
      </c>
      <c r="X37" s="50" t="s">
        <v>577</v>
      </c>
      <c r="Y37" s="253"/>
    </row>
    <row r="38" spans="1:27" ht="67.5" customHeight="1">
      <c r="A38" s="376"/>
      <c r="B38" s="380"/>
      <c r="C38" s="380"/>
      <c r="D38" s="232" t="s">
        <v>110</v>
      </c>
      <c r="E38" s="196" t="s">
        <v>111</v>
      </c>
      <c r="F38" s="67" t="s">
        <v>112</v>
      </c>
      <c r="G38" s="68">
        <v>0</v>
      </c>
      <c r="H38" s="68"/>
      <c r="I38" s="68" t="s">
        <v>696</v>
      </c>
      <c r="J38" s="9">
        <v>1200</v>
      </c>
      <c r="K38" s="9">
        <v>1200</v>
      </c>
      <c r="L38" s="69" t="s">
        <v>22</v>
      </c>
      <c r="M38" s="70">
        <v>5100000</v>
      </c>
      <c r="N38" s="68">
        <v>85</v>
      </c>
      <c r="O38" s="70">
        <v>900000</v>
      </c>
      <c r="P38" s="71">
        <v>6000000</v>
      </c>
      <c r="Q38" s="72" t="s">
        <v>92</v>
      </c>
      <c r="R38" s="72" t="s">
        <v>24</v>
      </c>
      <c r="S38" s="18" t="s">
        <v>587</v>
      </c>
      <c r="T38" s="18" t="s">
        <v>577</v>
      </c>
      <c r="U38" s="18" t="s">
        <v>577</v>
      </c>
      <c r="V38" s="18" t="s">
        <v>577</v>
      </c>
      <c r="W38" s="18" t="s">
        <v>577</v>
      </c>
      <c r="X38" s="73" t="s">
        <v>577</v>
      </c>
      <c r="Y38" s="253"/>
    </row>
    <row r="39" spans="1:27" ht="77.25" customHeight="1">
      <c r="A39" s="376"/>
      <c r="B39" s="380"/>
      <c r="C39" s="380"/>
      <c r="D39" s="200" t="s">
        <v>113</v>
      </c>
      <c r="E39" s="189" t="s">
        <v>114</v>
      </c>
      <c r="F39" s="74" t="s">
        <v>115</v>
      </c>
      <c r="G39" s="53">
        <v>0</v>
      </c>
      <c r="H39" s="234"/>
      <c r="I39" s="234" t="s">
        <v>696</v>
      </c>
      <c r="J39" s="234">
        <v>700</v>
      </c>
      <c r="K39" s="234">
        <v>700</v>
      </c>
      <c r="L39" s="53" t="s">
        <v>22</v>
      </c>
      <c r="M39" s="54">
        <v>1551212.5</v>
      </c>
      <c r="N39" s="234">
        <v>85</v>
      </c>
      <c r="O39" s="54">
        <v>273743.38235294115</v>
      </c>
      <c r="P39" s="55">
        <v>1824955.8823529412</v>
      </c>
      <c r="Q39" s="56" t="s">
        <v>92</v>
      </c>
      <c r="R39" s="56" t="s">
        <v>24</v>
      </c>
      <c r="S39" s="20" t="s">
        <v>587</v>
      </c>
      <c r="T39" s="20" t="s">
        <v>577</v>
      </c>
      <c r="U39" s="20" t="s">
        <v>587</v>
      </c>
      <c r="V39" s="20" t="s">
        <v>589</v>
      </c>
      <c r="W39" s="20" t="s">
        <v>577</v>
      </c>
      <c r="X39" s="57" t="s">
        <v>577</v>
      </c>
      <c r="Y39" s="253"/>
    </row>
    <row r="40" spans="1:27" ht="15.75" customHeight="1">
      <c r="A40" s="75"/>
      <c r="B40" s="535" t="s">
        <v>116</v>
      </c>
      <c r="C40" s="370"/>
      <c r="D40" s="370"/>
      <c r="E40" s="370"/>
      <c r="F40" s="380"/>
      <c r="G40" s="380"/>
      <c r="H40" s="380"/>
      <c r="I40" s="380"/>
      <c r="J40" s="380"/>
      <c r="K40" s="380"/>
      <c r="L40" s="380"/>
      <c r="M40" s="380"/>
      <c r="N40" s="380"/>
      <c r="O40" s="380"/>
      <c r="P40" s="380"/>
      <c r="Q40" s="380"/>
      <c r="R40" s="380"/>
      <c r="S40" s="380"/>
      <c r="T40" s="380"/>
      <c r="U40" s="380"/>
      <c r="V40" s="380"/>
      <c r="W40" s="380"/>
      <c r="X40" s="380"/>
      <c r="Y40" s="253"/>
    </row>
    <row r="41" spans="1:27" ht="132" customHeight="1">
      <c r="A41" s="76" t="s">
        <v>117</v>
      </c>
      <c r="B41" s="243" t="s">
        <v>118</v>
      </c>
      <c r="C41" s="243" t="s">
        <v>119</v>
      </c>
      <c r="D41" s="243" t="s">
        <v>120</v>
      </c>
      <c r="E41" s="235" t="s">
        <v>121</v>
      </c>
      <c r="F41" s="235" t="s">
        <v>122</v>
      </c>
      <c r="G41" s="243">
        <v>0</v>
      </c>
      <c r="H41" s="235"/>
      <c r="I41" s="77"/>
      <c r="J41" s="9">
        <v>20453</v>
      </c>
      <c r="K41" s="9" t="s">
        <v>123</v>
      </c>
      <c r="L41" s="9" t="s">
        <v>22</v>
      </c>
      <c r="M41" s="242">
        <v>8669822</v>
      </c>
      <c r="N41" s="235">
        <v>85</v>
      </c>
      <c r="O41" s="242">
        <f>M41/0.85*0.15</f>
        <v>1529968.5882352942</v>
      </c>
      <c r="P41" s="244">
        <v>10199790.588235294</v>
      </c>
      <c r="Q41" s="78" t="s">
        <v>92</v>
      </c>
      <c r="R41" s="78" t="s">
        <v>24</v>
      </c>
      <c r="S41" s="79" t="s">
        <v>587</v>
      </c>
      <c r="T41" s="79" t="s">
        <v>577</v>
      </c>
      <c r="U41" s="79" t="s">
        <v>587</v>
      </c>
      <c r="V41" s="79" t="s">
        <v>577</v>
      </c>
      <c r="W41" s="79" t="s">
        <v>577</v>
      </c>
      <c r="X41" s="80" t="s">
        <v>577</v>
      </c>
      <c r="Y41" s="253"/>
    </row>
    <row r="42" spans="1:27" ht="15.75" customHeight="1">
      <c r="A42" s="81"/>
      <c r="B42" s="478" t="s">
        <v>124</v>
      </c>
      <c r="C42" s="474"/>
      <c r="D42" s="380"/>
      <c r="E42" s="380"/>
      <c r="F42" s="380"/>
      <c r="G42" s="380"/>
      <c r="H42" s="380"/>
      <c r="I42" s="380"/>
      <c r="J42" s="380"/>
      <c r="K42" s="380"/>
      <c r="L42" s="380"/>
      <c r="M42" s="380"/>
      <c r="N42" s="380"/>
      <c r="O42" s="380"/>
      <c r="P42" s="380"/>
      <c r="Q42" s="380"/>
      <c r="R42" s="380"/>
      <c r="S42" s="380"/>
      <c r="T42" s="380"/>
      <c r="U42" s="380"/>
      <c r="V42" s="380"/>
      <c r="W42" s="380"/>
      <c r="X42" s="380"/>
      <c r="Y42" s="253"/>
    </row>
    <row r="43" spans="1:27" ht="83.25" customHeight="1">
      <c r="A43" s="534" t="s">
        <v>125</v>
      </c>
      <c r="B43" s="368" t="s">
        <v>126</v>
      </c>
      <c r="C43" s="368" t="s">
        <v>127</v>
      </c>
      <c r="D43" s="200" t="s">
        <v>128</v>
      </c>
      <c r="E43" s="82" t="s">
        <v>602</v>
      </c>
      <c r="F43" s="83" t="s">
        <v>619</v>
      </c>
      <c r="G43" s="60">
        <v>0</v>
      </c>
      <c r="H43" s="84">
        <v>0</v>
      </c>
      <c r="I43" s="238">
        <v>6</v>
      </c>
      <c r="J43" s="238">
        <v>12</v>
      </c>
      <c r="K43" s="238">
        <v>12</v>
      </c>
      <c r="L43" s="224" t="s">
        <v>53</v>
      </c>
      <c r="M43" s="85">
        <v>46800000</v>
      </c>
      <c r="N43" s="248">
        <v>50</v>
      </c>
      <c r="O43" s="246">
        <v>0</v>
      </c>
      <c r="P43" s="249">
        <v>93600000</v>
      </c>
      <c r="Q43" s="224" t="s">
        <v>92</v>
      </c>
      <c r="R43" s="224" t="s">
        <v>129</v>
      </c>
      <c r="S43" s="86" t="s">
        <v>577</v>
      </c>
      <c r="T43" s="87" t="s">
        <v>577</v>
      </c>
      <c r="U43" s="79" t="s">
        <v>577</v>
      </c>
      <c r="V43" s="79" t="s">
        <v>577</v>
      </c>
      <c r="W43" s="79" t="s">
        <v>577</v>
      </c>
      <c r="X43" s="80" t="s">
        <v>577</v>
      </c>
      <c r="Y43" s="253"/>
    </row>
    <row r="44" spans="1:27" ht="128.25" customHeight="1">
      <c r="A44" s="376"/>
      <c r="B44" s="380"/>
      <c r="C44" s="380"/>
      <c r="D44" s="200" t="s">
        <v>130</v>
      </c>
      <c r="E44" s="74" t="s">
        <v>131</v>
      </c>
      <c r="F44" s="234" t="s">
        <v>132</v>
      </c>
      <c r="G44" s="88">
        <v>0</v>
      </c>
      <c r="H44" s="88">
        <v>0</v>
      </c>
      <c r="I44" s="89">
        <v>15</v>
      </c>
      <c r="J44" s="52">
        <v>35</v>
      </c>
      <c r="K44" s="90">
        <v>35</v>
      </c>
      <c r="L44" s="220" t="s">
        <v>53</v>
      </c>
      <c r="M44" s="225">
        <v>85591250</v>
      </c>
      <c r="N44" s="247">
        <v>75</v>
      </c>
      <c r="O44" s="190">
        <v>108750</v>
      </c>
      <c r="P44" s="215">
        <v>114025000</v>
      </c>
      <c r="Q44" s="220" t="s">
        <v>92</v>
      </c>
      <c r="R44" s="220" t="s">
        <v>129</v>
      </c>
      <c r="S44" s="91" t="s">
        <v>577</v>
      </c>
      <c r="T44" s="91" t="s">
        <v>577</v>
      </c>
      <c r="U44" s="92" t="s">
        <v>577</v>
      </c>
      <c r="V44" s="93" t="s">
        <v>577</v>
      </c>
      <c r="W44" s="93" t="s">
        <v>577</v>
      </c>
      <c r="X44" s="57" t="s">
        <v>577</v>
      </c>
      <c r="Y44" s="253"/>
    </row>
    <row r="45" spans="1:27" ht="15.75" customHeight="1">
      <c r="A45" s="94"/>
      <c r="B45" s="476" t="s">
        <v>133</v>
      </c>
      <c r="C45" s="477"/>
      <c r="D45" s="474"/>
      <c r="E45" s="474"/>
      <c r="F45" s="474"/>
      <c r="G45" s="474"/>
      <c r="H45" s="474"/>
      <c r="I45" s="474"/>
      <c r="J45" s="474"/>
      <c r="K45" s="474"/>
      <c r="L45" s="474"/>
      <c r="M45" s="474"/>
      <c r="N45" s="474"/>
      <c r="O45" s="474"/>
      <c r="P45" s="474"/>
      <c r="Q45" s="474"/>
      <c r="R45" s="474"/>
      <c r="S45" s="474"/>
      <c r="T45" s="474"/>
      <c r="U45" s="474"/>
      <c r="V45" s="474"/>
      <c r="W45" s="474"/>
      <c r="X45" s="380"/>
      <c r="Y45" s="253"/>
    </row>
    <row r="46" spans="1:27" ht="40.5" customHeight="1">
      <c r="A46" s="368" t="s">
        <v>134</v>
      </c>
      <c r="B46" s="367" t="s">
        <v>135</v>
      </c>
      <c r="C46" s="368" t="s">
        <v>136</v>
      </c>
      <c r="D46" s="200" t="s">
        <v>137</v>
      </c>
      <c r="E46" s="200" t="s">
        <v>138</v>
      </c>
      <c r="F46" s="210" t="s">
        <v>139</v>
      </c>
      <c r="G46" s="241">
        <v>0</v>
      </c>
      <c r="H46" s="332"/>
      <c r="I46" s="241">
        <v>880</v>
      </c>
      <c r="J46" s="241">
        <v>1400</v>
      </c>
      <c r="K46" s="241">
        <v>1400</v>
      </c>
      <c r="L46" s="241" t="s">
        <v>53</v>
      </c>
      <c r="M46" s="240">
        <v>47600000</v>
      </c>
      <c r="N46" s="223">
        <v>85</v>
      </c>
      <c r="O46" s="240">
        <v>6132000</v>
      </c>
      <c r="P46" s="227">
        <v>56000000</v>
      </c>
      <c r="Q46" s="95" t="s">
        <v>92</v>
      </c>
      <c r="R46" s="200" t="s">
        <v>129</v>
      </c>
      <c r="S46" s="96" t="s">
        <v>577</v>
      </c>
      <c r="T46" s="96" t="s">
        <v>577</v>
      </c>
      <c r="U46" s="96" t="s">
        <v>587</v>
      </c>
      <c r="V46" s="96" t="s">
        <v>577</v>
      </c>
      <c r="W46" s="96" t="s">
        <v>577</v>
      </c>
      <c r="X46" s="97" t="s">
        <v>577</v>
      </c>
      <c r="Y46" s="253"/>
    </row>
    <row r="47" spans="1:27" ht="86.25" customHeight="1">
      <c r="A47" s="376"/>
      <c r="B47" s="376"/>
      <c r="C47" s="376"/>
      <c r="D47" s="200" t="s">
        <v>140</v>
      </c>
      <c r="E47" s="210" t="s">
        <v>141</v>
      </c>
      <c r="F47" s="210" t="s">
        <v>142</v>
      </c>
      <c r="G47" s="241">
        <v>0</v>
      </c>
      <c r="H47" s="241">
        <v>100</v>
      </c>
      <c r="I47" s="241">
        <v>1000</v>
      </c>
      <c r="J47" s="241">
        <v>2000</v>
      </c>
      <c r="K47" s="241">
        <v>2000</v>
      </c>
      <c r="L47" s="241" t="s">
        <v>53</v>
      </c>
      <c r="M47" s="240">
        <v>10200000</v>
      </c>
      <c r="N47" s="223">
        <v>85</v>
      </c>
      <c r="O47" s="240">
        <v>1800000</v>
      </c>
      <c r="P47" s="227">
        <v>12000000</v>
      </c>
      <c r="Q47" s="95" t="s">
        <v>92</v>
      </c>
      <c r="R47" s="200" t="s">
        <v>129</v>
      </c>
      <c r="S47" s="96" t="s">
        <v>587</v>
      </c>
      <c r="T47" s="96" t="s">
        <v>577</v>
      </c>
      <c r="U47" s="96" t="s">
        <v>587</v>
      </c>
      <c r="V47" s="96" t="s">
        <v>589</v>
      </c>
      <c r="W47" s="96" t="s">
        <v>577</v>
      </c>
      <c r="X47" s="98" t="s">
        <v>577</v>
      </c>
      <c r="Y47" s="253"/>
    </row>
    <row r="48" spans="1:27" ht="12.75" customHeight="1">
      <c r="A48" s="58"/>
      <c r="B48" s="536" t="s">
        <v>143</v>
      </c>
      <c r="C48" s="477"/>
      <c r="D48" s="477"/>
      <c r="E48" s="477"/>
      <c r="F48" s="477"/>
      <c r="G48" s="477"/>
      <c r="H48" s="477"/>
      <c r="I48" s="477"/>
      <c r="J48" s="477"/>
      <c r="K48" s="477"/>
      <c r="L48" s="370"/>
      <c r="M48" s="370"/>
      <c r="N48" s="370"/>
      <c r="O48" s="370"/>
      <c r="P48" s="370"/>
      <c r="Q48" s="370"/>
      <c r="R48" s="370"/>
      <c r="S48" s="370"/>
      <c r="T48" s="370"/>
      <c r="U48" s="370"/>
      <c r="V48" s="370"/>
      <c r="W48" s="370"/>
      <c r="X48" s="380"/>
      <c r="Y48" s="253"/>
    </row>
    <row r="49" spans="1:25" ht="49.5" customHeight="1">
      <c r="A49" s="368" t="s">
        <v>144</v>
      </c>
      <c r="B49" s="367" t="s">
        <v>145</v>
      </c>
      <c r="C49" s="367" t="s">
        <v>146</v>
      </c>
      <c r="D49" s="200" t="s">
        <v>147</v>
      </c>
      <c r="E49" s="204" t="s">
        <v>614</v>
      </c>
      <c r="F49" s="204" t="s">
        <v>148</v>
      </c>
      <c r="G49" s="189">
        <v>0</v>
      </c>
      <c r="H49" s="189">
        <v>500</v>
      </c>
      <c r="I49" s="189">
        <v>1500</v>
      </c>
      <c r="J49" s="189">
        <v>2500</v>
      </c>
      <c r="K49" s="189">
        <v>4500</v>
      </c>
      <c r="L49" s="59" t="s">
        <v>22</v>
      </c>
      <c r="M49" s="63">
        <v>433500</v>
      </c>
      <c r="N49" s="44">
        <v>85</v>
      </c>
      <c r="O49" s="63">
        <v>76500</v>
      </c>
      <c r="P49" s="64">
        <v>510000</v>
      </c>
      <c r="Q49" s="60" t="s">
        <v>149</v>
      </c>
      <c r="R49" s="44" t="s">
        <v>24</v>
      </c>
      <c r="S49" s="99" t="s">
        <v>587</v>
      </c>
      <c r="T49" s="99" t="s">
        <v>577</v>
      </c>
      <c r="U49" s="99" t="s">
        <v>577</v>
      </c>
      <c r="V49" s="99" t="s">
        <v>589</v>
      </c>
      <c r="W49" s="99" t="s">
        <v>577</v>
      </c>
      <c r="X49" s="50" t="s">
        <v>577</v>
      </c>
      <c r="Y49" s="253"/>
    </row>
    <row r="50" spans="1:25" ht="46.5" customHeight="1">
      <c r="A50" s="376"/>
      <c r="B50" s="380"/>
      <c r="C50" s="380"/>
      <c r="D50" s="200" t="s">
        <v>150</v>
      </c>
      <c r="E50" s="204" t="s">
        <v>151</v>
      </c>
      <c r="F50" s="204" t="s">
        <v>606</v>
      </c>
      <c r="G50" s="189">
        <v>0</v>
      </c>
      <c r="H50" s="189">
        <v>494</v>
      </c>
      <c r="I50" s="189">
        <v>2353</v>
      </c>
      <c r="J50" s="189">
        <v>5575</v>
      </c>
      <c r="K50" s="189">
        <v>12843</v>
      </c>
      <c r="L50" s="100" t="s">
        <v>22</v>
      </c>
      <c r="M50" s="101">
        <v>5770820</v>
      </c>
      <c r="N50" s="102">
        <v>85</v>
      </c>
      <c r="O50" s="101">
        <v>1018380</v>
      </c>
      <c r="P50" s="103">
        <v>6789200</v>
      </c>
      <c r="Q50" s="102" t="s">
        <v>149</v>
      </c>
      <c r="R50" s="104" t="s">
        <v>24</v>
      </c>
      <c r="S50" s="24" t="s">
        <v>587</v>
      </c>
      <c r="T50" s="24" t="s">
        <v>577</v>
      </c>
      <c r="U50" s="24" t="s">
        <v>577</v>
      </c>
      <c r="V50" s="24" t="s">
        <v>577</v>
      </c>
      <c r="W50" s="24" t="s">
        <v>577</v>
      </c>
      <c r="X50" s="105" t="s">
        <v>577</v>
      </c>
      <c r="Y50" s="253"/>
    </row>
    <row r="51" spans="1:25" ht="54.75" customHeight="1">
      <c r="A51" s="376"/>
      <c r="B51" s="380"/>
      <c r="C51" s="380"/>
      <c r="D51" s="200" t="s">
        <v>152</v>
      </c>
      <c r="E51" s="204" t="s">
        <v>605</v>
      </c>
      <c r="F51" s="204" t="s">
        <v>607</v>
      </c>
      <c r="G51" s="189">
        <v>0</v>
      </c>
      <c r="H51" s="196">
        <v>0</v>
      </c>
      <c r="I51" s="196">
        <v>30</v>
      </c>
      <c r="J51" s="196">
        <v>50</v>
      </c>
      <c r="K51" s="189">
        <v>100</v>
      </c>
      <c r="L51" s="100" t="s">
        <v>22</v>
      </c>
      <c r="M51" s="101">
        <v>1870680</v>
      </c>
      <c r="N51" s="104">
        <v>85</v>
      </c>
      <c r="O51" s="101">
        <v>330120</v>
      </c>
      <c r="P51" s="103">
        <v>2200800</v>
      </c>
      <c r="Q51" s="102" t="s">
        <v>149</v>
      </c>
      <c r="R51" s="104" t="s">
        <v>24</v>
      </c>
      <c r="S51" s="24" t="s">
        <v>592</v>
      </c>
      <c r="T51" s="24" t="s">
        <v>577</v>
      </c>
      <c r="U51" s="24" t="s">
        <v>587</v>
      </c>
      <c r="V51" s="24" t="s">
        <v>577</v>
      </c>
      <c r="W51" s="24" t="s">
        <v>577</v>
      </c>
      <c r="X51" s="105" t="s">
        <v>577</v>
      </c>
      <c r="Y51" s="253"/>
    </row>
    <row r="52" spans="1:25" ht="31.5" customHeight="1">
      <c r="A52" s="376"/>
      <c r="B52" s="380"/>
      <c r="C52" s="380"/>
      <c r="D52" s="200" t="s">
        <v>153</v>
      </c>
      <c r="E52" s="25" t="s">
        <v>154</v>
      </c>
      <c r="F52" s="25" t="s">
        <v>621</v>
      </c>
      <c r="G52" s="189">
        <v>0</v>
      </c>
      <c r="H52" s="36">
        <v>2000</v>
      </c>
      <c r="I52" s="36">
        <v>3000</v>
      </c>
      <c r="J52" s="36">
        <v>5500</v>
      </c>
      <c r="K52" s="36">
        <v>10500</v>
      </c>
      <c r="L52" s="100" t="s">
        <v>22</v>
      </c>
      <c r="M52" s="101">
        <v>1935875</v>
      </c>
      <c r="N52" s="106">
        <v>85</v>
      </c>
      <c r="O52" s="101">
        <v>341625</v>
      </c>
      <c r="P52" s="103">
        <v>2277500</v>
      </c>
      <c r="Q52" s="104" t="s">
        <v>155</v>
      </c>
      <c r="R52" s="104" t="s">
        <v>24</v>
      </c>
      <c r="S52" s="24" t="s">
        <v>587</v>
      </c>
      <c r="T52" s="24" t="s">
        <v>577</v>
      </c>
      <c r="U52" s="24" t="s">
        <v>577</v>
      </c>
      <c r="V52" s="24" t="s">
        <v>577</v>
      </c>
      <c r="W52" s="24" t="s">
        <v>577</v>
      </c>
      <c r="X52" s="105" t="s">
        <v>577</v>
      </c>
      <c r="Y52" s="253"/>
    </row>
    <row r="53" spans="1:25" ht="45.75" customHeight="1">
      <c r="A53" s="376"/>
      <c r="B53" s="380"/>
      <c r="C53" s="380"/>
      <c r="D53" s="200" t="s">
        <v>156</v>
      </c>
      <c r="E53" s="25" t="s">
        <v>157</v>
      </c>
      <c r="F53" s="26" t="s">
        <v>620</v>
      </c>
      <c r="G53" s="36">
        <v>0</v>
      </c>
      <c r="H53" s="189">
        <v>500</v>
      </c>
      <c r="I53" s="36">
        <v>3500</v>
      </c>
      <c r="J53" s="36">
        <v>5500</v>
      </c>
      <c r="K53" s="36">
        <v>5500</v>
      </c>
      <c r="L53" s="100" t="s">
        <v>22</v>
      </c>
      <c r="M53" s="101">
        <v>5926625</v>
      </c>
      <c r="N53" s="106">
        <v>85</v>
      </c>
      <c r="O53" s="101">
        <v>1045875</v>
      </c>
      <c r="P53" s="103">
        <v>6972500</v>
      </c>
      <c r="Q53" s="104" t="s">
        <v>155</v>
      </c>
      <c r="R53" s="104" t="s">
        <v>24</v>
      </c>
      <c r="S53" s="24" t="s">
        <v>587</v>
      </c>
      <c r="T53" s="24" t="s">
        <v>577</v>
      </c>
      <c r="U53" s="24" t="s">
        <v>577</v>
      </c>
      <c r="V53" s="24" t="s">
        <v>577</v>
      </c>
      <c r="W53" s="24" t="s">
        <v>577</v>
      </c>
      <c r="X53" s="105" t="s">
        <v>577</v>
      </c>
      <c r="Y53" s="253"/>
    </row>
    <row r="54" spans="1:25" ht="38.25" customHeight="1">
      <c r="A54" s="376"/>
      <c r="B54" s="380"/>
      <c r="C54" s="380"/>
      <c r="D54" s="200" t="s">
        <v>158</v>
      </c>
      <c r="E54" s="189" t="s">
        <v>159</v>
      </c>
      <c r="F54" s="189" t="s">
        <v>622</v>
      </c>
      <c r="G54" s="36">
        <v>0</v>
      </c>
      <c r="H54" s="36">
        <v>50000</v>
      </c>
      <c r="I54" s="36">
        <v>100000</v>
      </c>
      <c r="J54" s="36">
        <v>145000</v>
      </c>
      <c r="K54" s="36">
        <v>155000</v>
      </c>
      <c r="L54" s="100" t="s">
        <v>22</v>
      </c>
      <c r="M54" s="101">
        <v>637500</v>
      </c>
      <c r="N54" s="106">
        <v>85</v>
      </c>
      <c r="O54" s="101">
        <v>112500</v>
      </c>
      <c r="P54" s="103">
        <v>750000</v>
      </c>
      <c r="Q54" s="104" t="s">
        <v>155</v>
      </c>
      <c r="R54" s="104" t="s">
        <v>24</v>
      </c>
      <c r="S54" s="24" t="s">
        <v>587</v>
      </c>
      <c r="T54" s="24" t="s">
        <v>577</v>
      </c>
      <c r="U54" s="24" t="s">
        <v>577</v>
      </c>
      <c r="V54" s="24" t="s">
        <v>577</v>
      </c>
      <c r="W54" s="24" t="s">
        <v>577</v>
      </c>
      <c r="X54" s="105" t="s">
        <v>577</v>
      </c>
      <c r="Y54" s="253"/>
    </row>
    <row r="55" spans="1:25" ht="12.75" customHeight="1">
      <c r="A55" s="233"/>
      <c r="B55" s="537" t="s">
        <v>610</v>
      </c>
      <c r="C55" s="505"/>
      <c r="D55" s="505"/>
      <c r="E55" s="505"/>
      <c r="F55" s="505"/>
      <c r="G55" s="505"/>
      <c r="H55" s="505"/>
      <c r="I55" s="505"/>
      <c r="J55" s="505"/>
      <c r="K55" s="505"/>
      <c r="L55" s="505"/>
      <c r="M55" s="505"/>
      <c r="N55" s="505"/>
      <c r="O55" s="505"/>
      <c r="P55" s="505"/>
      <c r="Q55" s="505"/>
      <c r="R55" s="505"/>
      <c r="S55" s="505"/>
      <c r="T55" s="505"/>
      <c r="U55" s="505"/>
      <c r="V55" s="505"/>
      <c r="W55" s="505"/>
      <c r="X55" s="506"/>
      <c r="Y55" s="253"/>
    </row>
    <row r="56" spans="1:25" ht="76.5" customHeight="1">
      <c r="A56" s="368" t="s">
        <v>160</v>
      </c>
      <c r="B56" s="367" t="s">
        <v>161</v>
      </c>
      <c r="C56" s="367" t="s">
        <v>162</v>
      </c>
      <c r="D56" s="377" t="s">
        <v>163</v>
      </c>
      <c r="E56" s="378" t="s">
        <v>676</v>
      </c>
      <c r="F56" s="196" t="s">
        <v>679</v>
      </c>
      <c r="G56" s="196">
        <v>0</v>
      </c>
      <c r="H56" s="231">
        <v>50000</v>
      </c>
      <c r="I56" s="231">
        <v>130000</v>
      </c>
      <c r="J56" s="231">
        <v>198000</v>
      </c>
      <c r="K56" s="231">
        <v>198000</v>
      </c>
      <c r="L56" s="189" t="s">
        <v>22</v>
      </c>
      <c r="M56" s="490">
        <v>14033500</v>
      </c>
      <c r="N56" s="378">
        <v>85</v>
      </c>
      <c r="O56" s="492">
        <v>2476500</v>
      </c>
      <c r="P56" s="492">
        <v>16510000</v>
      </c>
      <c r="Q56" s="378" t="s">
        <v>23</v>
      </c>
      <c r="R56" s="378" t="s">
        <v>24</v>
      </c>
      <c r="S56" s="425" t="s">
        <v>592</v>
      </c>
      <c r="T56" s="425" t="s">
        <v>577</v>
      </c>
      <c r="U56" s="425" t="s">
        <v>577</v>
      </c>
      <c r="V56" s="425" t="s">
        <v>577</v>
      </c>
      <c r="W56" s="425" t="s">
        <v>577</v>
      </c>
      <c r="X56" s="378" t="s">
        <v>577</v>
      </c>
      <c r="Y56" s="253"/>
    </row>
    <row r="57" spans="1:25" ht="62.25" customHeight="1">
      <c r="A57" s="376"/>
      <c r="B57" s="376"/>
      <c r="C57" s="376"/>
      <c r="D57" s="371"/>
      <c r="E57" s="379"/>
      <c r="F57" s="196" t="s">
        <v>165</v>
      </c>
      <c r="G57" s="196">
        <v>0</v>
      </c>
      <c r="H57" s="231">
        <v>3800</v>
      </c>
      <c r="I57" s="231">
        <v>8600</v>
      </c>
      <c r="J57" s="231">
        <v>15000</v>
      </c>
      <c r="K57" s="231">
        <v>15000</v>
      </c>
      <c r="L57" s="189" t="s">
        <v>22</v>
      </c>
      <c r="M57" s="491"/>
      <c r="N57" s="379"/>
      <c r="O57" s="428"/>
      <c r="P57" s="428"/>
      <c r="Q57" s="379"/>
      <c r="R57" s="379"/>
      <c r="S57" s="426"/>
      <c r="T57" s="426"/>
      <c r="U57" s="426"/>
      <c r="V57" s="426"/>
      <c r="W57" s="426"/>
      <c r="X57" s="379"/>
      <c r="Y57" s="253"/>
    </row>
    <row r="58" spans="1:25" ht="51" customHeight="1">
      <c r="A58" s="376"/>
      <c r="B58" s="376"/>
      <c r="C58" s="376"/>
      <c r="D58" s="200" t="s">
        <v>164</v>
      </c>
      <c r="E58" s="204" t="s">
        <v>680</v>
      </c>
      <c r="F58" s="204" t="s">
        <v>608</v>
      </c>
      <c r="G58" s="204" t="s">
        <v>704</v>
      </c>
      <c r="H58" s="204"/>
      <c r="I58" s="204" t="s">
        <v>167</v>
      </c>
      <c r="J58" s="204" t="s">
        <v>659</v>
      </c>
      <c r="K58" s="204" t="s">
        <v>659</v>
      </c>
      <c r="L58" s="189" t="s">
        <v>22</v>
      </c>
      <c r="M58" s="191">
        <v>1103937.5</v>
      </c>
      <c r="N58" s="189">
        <v>85</v>
      </c>
      <c r="O58" s="191">
        <v>194812</v>
      </c>
      <c r="P58" s="192">
        <v>1298750</v>
      </c>
      <c r="Q58" s="189" t="s">
        <v>168</v>
      </c>
      <c r="R58" s="189" t="s">
        <v>24</v>
      </c>
      <c r="S58" s="195" t="s">
        <v>587</v>
      </c>
      <c r="T58" s="195" t="s">
        <v>577</v>
      </c>
      <c r="U58" s="195" t="s">
        <v>587</v>
      </c>
      <c r="V58" s="195" t="s">
        <v>577</v>
      </c>
      <c r="W58" s="195" t="s">
        <v>577</v>
      </c>
      <c r="X58" s="200" t="s">
        <v>577</v>
      </c>
      <c r="Y58" s="253"/>
    </row>
    <row r="59" spans="1:25" ht="63.75" customHeight="1">
      <c r="A59" s="376"/>
      <c r="B59" s="376"/>
      <c r="C59" s="376"/>
      <c r="D59" s="200" t="s">
        <v>166</v>
      </c>
      <c r="E59" s="204" t="s">
        <v>681</v>
      </c>
      <c r="F59" s="204" t="s">
        <v>609</v>
      </c>
      <c r="G59" s="204">
        <v>0</v>
      </c>
      <c r="H59" s="204" t="s">
        <v>673</v>
      </c>
      <c r="I59" s="204" t="s">
        <v>674</v>
      </c>
      <c r="J59" s="204" t="s">
        <v>675</v>
      </c>
      <c r="K59" s="204" t="s">
        <v>675</v>
      </c>
      <c r="L59" s="189" t="s">
        <v>22</v>
      </c>
      <c r="M59" s="191">
        <v>586500</v>
      </c>
      <c r="N59" s="189">
        <v>85</v>
      </c>
      <c r="O59" s="191">
        <v>103500</v>
      </c>
      <c r="P59" s="192">
        <v>690000</v>
      </c>
      <c r="Q59" s="189" t="s">
        <v>168</v>
      </c>
      <c r="R59" s="189" t="s">
        <v>24</v>
      </c>
      <c r="S59" s="195" t="s">
        <v>592</v>
      </c>
      <c r="T59" s="195" t="s">
        <v>577</v>
      </c>
      <c r="U59" s="195" t="s">
        <v>587</v>
      </c>
      <c r="V59" s="195" t="s">
        <v>577</v>
      </c>
      <c r="W59" s="195" t="s">
        <v>577</v>
      </c>
      <c r="X59" s="200" t="s">
        <v>577</v>
      </c>
      <c r="Y59" s="253"/>
    </row>
    <row r="60" spans="1:25" ht="85.5" customHeight="1">
      <c r="A60" s="376"/>
      <c r="B60" s="376"/>
      <c r="C60" s="376"/>
      <c r="D60" s="200" t="s">
        <v>169</v>
      </c>
      <c r="E60" s="204" t="s">
        <v>666</v>
      </c>
      <c r="F60" s="204" t="s">
        <v>667</v>
      </c>
      <c r="G60" s="204">
        <v>0</v>
      </c>
      <c r="H60" s="196">
        <v>683</v>
      </c>
      <c r="I60" s="216">
        <v>1418</v>
      </c>
      <c r="J60" s="216" t="s">
        <v>623</v>
      </c>
      <c r="K60" s="216">
        <v>2040</v>
      </c>
      <c r="L60" s="189" t="s">
        <v>22</v>
      </c>
      <c r="M60" s="191">
        <v>1641562.5</v>
      </c>
      <c r="N60" s="189">
        <v>85</v>
      </c>
      <c r="O60" s="191">
        <v>289687.40000000002</v>
      </c>
      <c r="P60" s="192">
        <v>1931250</v>
      </c>
      <c r="Q60" s="189" t="s">
        <v>168</v>
      </c>
      <c r="R60" s="189" t="s">
        <v>24</v>
      </c>
      <c r="S60" s="195" t="s">
        <v>592</v>
      </c>
      <c r="T60" s="195" t="s">
        <v>577</v>
      </c>
      <c r="U60" s="195" t="s">
        <v>577</v>
      </c>
      <c r="V60" s="195" t="s">
        <v>577</v>
      </c>
      <c r="W60" s="195" t="s">
        <v>577</v>
      </c>
      <c r="X60" s="200" t="s">
        <v>577</v>
      </c>
      <c r="Y60" s="253"/>
    </row>
    <row r="61" spans="1:25" ht="12.75" customHeight="1">
      <c r="A61" s="75"/>
      <c r="B61" s="483" t="s">
        <v>170</v>
      </c>
      <c r="C61" s="370"/>
      <c r="D61" s="370"/>
      <c r="E61" s="370"/>
      <c r="F61" s="370"/>
      <c r="G61" s="370"/>
      <c r="H61" s="370"/>
      <c r="I61" s="370"/>
      <c r="J61" s="370"/>
      <c r="K61" s="370"/>
      <c r="L61" s="370"/>
      <c r="M61" s="370"/>
      <c r="N61" s="370"/>
      <c r="O61" s="370"/>
      <c r="P61" s="370"/>
      <c r="Q61" s="370"/>
      <c r="R61" s="370"/>
      <c r="S61" s="370"/>
      <c r="T61" s="370"/>
      <c r="U61" s="370"/>
      <c r="V61" s="370"/>
      <c r="W61" s="370"/>
      <c r="X61" s="370"/>
      <c r="Y61" s="253"/>
    </row>
    <row r="62" spans="1:25" ht="12.75" customHeight="1">
      <c r="A62" s="81"/>
      <c r="B62" s="484" t="s">
        <v>171</v>
      </c>
      <c r="C62" s="474"/>
      <c r="D62" s="474"/>
      <c r="E62" s="474"/>
      <c r="F62" s="474"/>
      <c r="G62" s="474"/>
      <c r="H62" s="474"/>
      <c r="I62" s="474"/>
      <c r="J62" s="474"/>
      <c r="K62" s="474"/>
      <c r="L62" s="474"/>
      <c r="M62" s="474"/>
      <c r="N62" s="474"/>
      <c r="O62" s="474"/>
      <c r="P62" s="474"/>
      <c r="Q62" s="474"/>
      <c r="R62" s="474"/>
      <c r="S62" s="474"/>
      <c r="T62" s="474"/>
      <c r="U62" s="474"/>
      <c r="V62" s="474"/>
      <c r="W62" s="474"/>
      <c r="X62" s="474"/>
      <c r="Y62" s="253"/>
    </row>
    <row r="63" spans="1:25" ht="88.5" customHeight="1">
      <c r="A63" s="368" t="s">
        <v>172</v>
      </c>
      <c r="B63" s="368" t="s">
        <v>173</v>
      </c>
      <c r="C63" s="367" t="s">
        <v>174</v>
      </c>
      <c r="D63" s="200" t="s">
        <v>175</v>
      </c>
      <c r="E63" s="189" t="s">
        <v>176</v>
      </c>
      <c r="F63" s="210" t="s">
        <v>177</v>
      </c>
      <c r="G63" s="216" t="s">
        <v>697</v>
      </c>
      <c r="H63" s="216"/>
      <c r="I63" s="216" t="s">
        <v>178</v>
      </c>
      <c r="J63" s="216" t="s">
        <v>179</v>
      </c>
      <c r="K63" s="216" t="s">
        <v>179</v>
      </c>
      <c r="L63" s="200" t="s">
        <v>22</v>
      </c>
      <c r="M63" s="191">
        <v>159350623.94999999</v>
      </c>
      <c r="N63" s="189">
        <v>85</v>
      </c>
      <c r="O63" s="191">
        <v>6728408</v>
      </c>
      <c r="P63" s="192">
        <v>187471322.29411763</v>
      </c>
      <c r="Q63" s="200" t="s">
        <v>92</v>
      </c>
      <c r="R63" s="189" t="s">
        <v>24</v>
      </c>
      <c r="S63" s="255" t="s">
        <v>587</v>
      </c>
      <c r="T63" s="255" t="s">
        <v>577</v>
      </c>
      <c r="U63" s="255" t="s">
        <v>577</v>
      </c>
      <c r="V63" s="255" t="s">
        <v>589</v>
      </c>
      <c r="W63" s="255" t="s">
        <v>577</v>
      </c>
      <c r="X63" s="200" t="s">
        <v>577</v>
      </c>
      <c r="Y63" s="253"/>
    </row>
    <row r="64" spans="1:25" ht="42" customHeight="1">
      <c r="A64" s="383"/>
      <c r="B64" s="383"/>
      <c r="C64" s="383"/>
      <c r="D64" s="200" t="s">
        <v>180</v>
      </c>
      <c r="E64" s="189" t="s">
        <v>181</v>
      </c>
      <c r="F64" s="210" t="s">
        <v>182</v>
      </c>
      <c r="G64" s="216" t="s">
        <v>697</v>
      </c>
      <c r="H64" s="216"/>
      <c r="I64" s="216">
        <v>540</v>
      </c>
      <c r="J64" s="216" t="s">
        <v>183</v>
      </c>
      <c r="K64" s="216" t="s">
        <v>183</v>
      </c>
      <c r="L64" s="200" t="s">
        <v>22</v>
      </c>
      <c r="M64" s="191">
        <v>6290000</v>
      </c>
      <c r="N64" s="189">
        <v>85</v>
      </c>
      <c r="O64" s="191">
        <v>930000</v>
      </c>
      <c r="P64" s="192">
        <v>7400000</v>
      </c>
      <c r="Q64" s="200" t="s">
        <v>92</v>
      </c>
      <c r="R64" s="189" t="s">
        <v>24</v>
      </c>
      <c r="S64" s="255" t="s">
        <v>587</v>
      </c>
      <c r="T64" s="255" t="s">
        <v>577</v>
      </c>
      <c r="U64" s="255" t="s">
        <v>577</v>
      </c>
      <c r="V64" s="255" t="s">
        <v>589</v>
      </c>
      <c r="W64" s="255" t="s">
        <v>577</v>
      </c>
      <c r="X64" s="200" t="s">
        <v>577</v>
      </c>
      <c r="Y64" s="253"/>
    </row>
    <row r="65" spans="1:25" ht="165" customHeight="1">
      <c r="A65" s="383"/>
      <c r="B65" s="383"/>
      <c r="C65" s="383"/>
      <c r="D65" s="200" t="s">
        <v>184</v>
      </c>
      <c r="E65" s="189" t="s">
        <v>185</v>
      </c>
      <c r="F65" s="189" t="s">
        <v>186</v>
      </c>
      <c r="G65" s="36" t="s">
        <v>697</v>
      </c>
      <c r="H65" s="36"/>
      <c r="I65" s="36" t="s">
        <v>587</v>
      </c>
      <c r="J65" s="36" t="s">
        <v>577</v>
      </c>
      <c r="K65" s="36" t="s">
        <v>577</v>
      </c>
      <c r="L65" s="200" t="s">
        <v>22</v>
      </c>
      <c r="M65" s="191">
        <v>3434000</v>
      </c>
      <c r="N65" s="189">
        <v>85</v>
      </c>
      <c r="O65" s="191">
        <v>606000</v>
      </c>
      <c r="P65" s="192">
        <v>4040000</v>
      </c>
      <c r="Q65" s="200" t="s">
        <v>92</v>
      </c>
      <c r="R65" s="189" t="s">
        <v>24</v>
      </c>
      <c r="S65" s="255" t="s">
        <v>587</v>
      </c>
      <c r="T65" s="255" t="s">
        <v>577</v>
      </c>
      <c r="U65" s="255" t="s">
        <v>577</v>
      </c>
      <c r="V65" s="255" t="s">
        <v>589</v>
      </c>
      <c r="W65" s="255" t="s">
        <v>577</v>
      </c>
      <c r="X65" s="200" t="s">
        <v>577</v>
      </c>
      <c r="Y65" s="253"/>
    </row>
    <row r="66" spans="1:25" ht="15.75" customHeight="1">
      <c r="A66" s="226"/>
      <c r="B66" s="485" t="s">
        <v>187</v>
      </c>
      <c r="C66" s="370"/>
      <c r="D66" s="370"/>
      <c r="E66" s="370"/>
      <c r="F66" s="370"/>
      <c r="G66" s="370"/>
      <c r="H66" s="370"/>
      <c r="I66" s="370"/>
      <c r="J66" s="370"/>
      <c r="K66" s="370"/>
      <c r="L66" s="370"/>
      <c r="M66" s="370"/>
      <c r="N66" s="370"/>
      <c r="O66" s="370"/>
      <c r="P66" s="370"/>
      <c r="Q66" s="370"/>
      <c r="R66" s="370"/>
      <c r="S66" s="370"/>
      <c r="T66" s="370"/>
      <c r="U66" s="370"/>
      <c r="V66" s="370"/>
      <c r="W66" s="370"/>
      <c r="X66" s="370"/>
      <c r="Y66" s="253"/>
    </row>
    <row r="67" spans="1:25" ht="63" customHeight="1">
      <c r="A67" s="107" t="s">
        <v>188</v>
      </c>
      <c r="B67" s="243" t="s">
        <v>189</v>
      </c>
      <c r="C67" s="235" t="s">
        <v>190</v>
      </c>
      <c r="D67" s="243" t="s">
        <v>191</v>
      </c>
      <c r="E67" s="243" t="s">
        <v>192</v>
      </c>
      <c r="F67" s="235" t="s">
        <v>193</v>
      </c>
      <c r="G67" s="89"/>
      <c r="H67" s="89"/>
      <c r="I67" s="108"/>
      <c r="J67" s="89">
        <v>17640</v>
      </c>
      <c r="K67" s="89">
        <v>17640</v>
      </c>
      <c r="L67" s="243" t="s">
        <v>22</v>
      </c>
      <c r="M67" s="242">
        <v>45360370.850000001</v>
      </c>
      <c r="N67" s="235">
        <v>85</v>
      </c>
      <c r="O67" s="242">
        <v>3692532</v>
      </c>
      <c r="P67" s="244">
        <f>M67/0.85</f>
        <v>53365142.176470593</v>
      </c>
      <c r="Q67" s="78" t="s">
        <v>92</v>
      </c>
      <c r="R67" s="109" t="s">
        <v>24</v>
      </c>
      <c r="S67" s="79" t="s">
        <v>587</v>
      </c>
      <c r="T67" s="79" t="s">
        <v>577</v>
      </c>
      <c r="U67" s="79" t="s">
        <v>577</v>
      </c>
      <c r="V67" s="79" t="s">
        <v>577</v>
      </c>
      <c r="W67" s="79" t="s">
        <v>577</v>
      </c>
      <c r="X67" s="80" t="s">
        <v>577</v>
      </c>
      <c r="Y67" s="253"/>
    </row>
    <row r="68" spans="1:25" ht="12.75" customHeight="1">
      <c r="A68" s="110"/>
      <c r="B68" s="503" t="s">
        <v>194</v>
      </c>
      <c r="C68" s="380"/>
      <c r="D68" s="380"/>
      <c r="E68" s="380"/>
      <c r="F68" s="380"/>
      <c r="G68" s="380"/>
      <c r="H68" s="380"/>
      <c r="I68" s="380"/>
      <c r="J68" s="380"/>
      <c r="K68" s="380"/>
      <c r="L68" s="380"/>
      <c r="M68" s="380"/>
      <c r="N68" s="380"/>
      <c r="O68" s="380"/>
      <c r="P68" s="380"/>
      <c r="Q68" s="380"/>
      <c r="R68" s="380"/>
      <c r="S68" s="380"/>
      <c r="T68" s="380"/>
      <c r="U68" s="380"/>
      <c r="V68" s="380"/>
      <c r="W68" s="380"/>
      <c r="X68" s="380"/>
      <c r="Y68" s="253"/>
    </row>
    <row r="69" spans="1:25" ht="12.75" customHeight="1">
      <c r="A69" s="81"/>
      <c r="B69" s="522" t="s">
        <v>195</v>
      </c>
      <c r="C69" s="474"/>
      <c r="D69" s="474"/>
      <c r="E69" s="380"/>
      <c r="F69" s="380"/>
      <c r="G69" s="380"/>
      <c r="H69" s="380"/>
      <c r="I69" s="380"/>
      <c r="J69" s="380"/>
      <c r="K69" s="380"/>
      <c r="L69" s="380"/>
      <c r="M69" s="380"/>
      <c r="N69" s="380"/>
      <c r="O69" s="380"/>
      <c r="P69" s="380"/>
      <c r="Q69" s="380"/>
      <c r="R69" s="380"/>
      <c r="S69" s="380"/>
      <c r="T69" s="380"/>
      <c r="U69" s="380"/>
      <c r="V69" s="380"/>
      <c r="W69" s="380"/>
      <c r="X69" s="380"/>
      <c r="Y69" s="253"/>
    </row>
    <row r="70" spans="1:25" ht="55.5" customHeight="1">
      <c r="A70" s="368" t="s">
        <v>196</v>
      </c>
      <c r="B70" s="367" t="s">
        <v>197</v>
      </c>
      <c r="C70" s="367" t="s">
        <v>198</v>
      </c>
      <c r="D70" s="200" t="s">
        <v>199</v>
      </c>
      <c r="E70" s="59" t="s">
        <v>200</v>
      </c>
      <c r="F70" s="44" t="s">
        <v>201</v>
      </c>
      <c r="G70" s="44"/>
      <c r="H70" s="44"/>
      <c r="I70" s="44">
        <v>75</v>
      </c>
      <c r="J70" s="44">
        <v>80</v>
      </c>
      <c r="K70" s="44">
        <v>150</v>
      </c>
      <c r="L70" s="44" t="s">
        <v>53</v>
      </c>
      <c r="M70" s="47">
        <v>110000000</v>
      </c>
      <c r="N70" s="111">
        <v>85</v>
      </c>
      <c r="O70" s="112">
        <f>M70/0.85*0.1</f>
        <v>12941176.470588237</v>
      </c>
      <c r="P70" s="48">
        <v>129411764.70588236</v>
      </c>
      <c r="Q70" s="111" t="s">
        <v>23</v>
      </c>
      <c r="R70" s="45" t="s">
        <v>202</v>
      </c>
      <c r="S70" s="19" t="s">
        <v>592</v>
      </c>
      <c r="T70" s="19" t="s">
        <v>577</v>
      </c>
      <c r="U70" s="19" t="s">
        <v>577</v>
      </c>
      <c r="V70" s="17" t="s">
        <v>577</v>
      </c>
      <c r="W70" s="21" t="s">
        <v>577</v>
      </c>
      <c r="X70" s="367" t="s">
        <v>577</v>
      </c>
      <c r="Y70" s="253"/>
    </row>
    <row r="71" spans="1:25" ht="69.75" customHeight="1">
      <c r="A71" s="383"/>
      <c r="B71" s="383"/>
      <c r="C71" s="383"/>
      <c r="D71" s="200" t="s">
        <v>203</v>
      </c>
      <c r="E71" s="74" t="s">
        <v>204</v>
      </c>
      <c r="F71" s="234" t="s">
        <v>205</v>
      </c>
      <c r="G71" s="234">
        <v>0</v>
      </c>
      <c r="H71" s="104">
        <v>75</v>
      </c>
      <c r="I71" s="104">
        <v>150</v>
      </c>
      <c r="J71" s="104">
        <v>225</v>
      </c>
      <c r="K71" s="104">
        <v>300</v>
      </c>
      <c r="L71" s="104" t="s">
        <v>53</v>
      </c>
      <c r="M71" s="54">
        <v>26284675</v>
      </c>
      <c r="N71" s="113">
        <v>85</v>
      </c>
      <c r="O71" s="114">
        <f>M71/0.85*0.1</f>
        <v>3092314.7058823532</v>
      </c>
      <c r="P71" s="55">
        <v>30923147.05882353</v>
      </c>
      <c r="Q71" s="113" t="s">
        <v>23</v>
      </c>
      <c r="R71" s="53" t="s">
        <v>202</v>
      </c>
      <c r="S71" s="20" t="s">
        <v>577</v>
      </c>
      <c r="T71" s="20" t="s">
        <v>577</v>
      </c>
      <c r="U71" s="20" t="s">
        <v>577</v>
      </c>
      <c r="V71" s="20" t="s">
        <v>590</v>
      </c>
      <c r="W71" s="22" t="s">
        <v>577</v>
      </c>
      <c r="X71" s="367"/>
      <c r="Y71" s="253"/>
    </row>
    <row r="72" spans="1:25" ht="70.5" customHeight="1">
      <c r="A72" s="383"/>
      <c r="B72" s="383"/>
      <c r="C72" s="383"/>
      <c r="D72" s="368" t="s">
        <v>206</v>
      </c>
      <c r="E72" s="384" t="s">
        <v>207</v>
      </c>
      <c r="F72" s="189" t="s">
        <v>208</v>
      </c>
      <c r="G72" s="189" t="s">
        <v>209</v>
      </c>
      <c r="H72" s="115">
        <v>5.8000000000000003E-2</v>
      </c>
      <c r="I72" s="116">
        <v>6.3E-2</v>
      </c>
      <c r="J72" s="116">
        <v>6.8000000000000005E-2</v>
      </c>
      <c r="K72" s="116">
        <v>7.3999999999999996E-2</v>
      </c>
      <c r="L72" s="117" t="s">
        <v>53</v>
      </c>
      <c r="M72" s="487">
        <v>49250325</v>
      </c>
      <c r="N72" s="486">
        <v>85</v>
      </c>
      <c r="O72" s="523">
        <f>M72/0.85*0.1</f>
        <v>5794155.8823529417</v>
      </c>
      <c r="P72" s="521">
        <v>57941558.823529415</v>
      </c>
      <c r="Q72" s="486" t="s">
        <v>23</v>
      </c>
      <c r="R72" s="448" t="s">
        <v>202</v>
      </c>
      <c r="S72" s="530" t="s">
        <v>577</v>
      </c>
      <c r="T72" s="530" t="s">
        <v>577</v>
      </c>
      <c r="U72" s="488" t="s">
        <v>577</v>
      </c>
      <c r="V72" s="532" t="s">
        <v>589</v>
      </c>
      <c r="W72" s="432" t="s">
        <v>577</v>
      </c>
      <c r="X72" s="367"/>
      <c r="Y72" s="253"/>
    </row>
    <row r="73" spans="1:25" ht="45" customHeight="1">
      <c r="A73" s="383"/>
      <c r="B73" s="383"/>
      <c r="C73" s="383"/>
      <c r="D73" s="383"/>
      <c r="E73" s="385"/>
      <c r="F73" s="189" t="s">
        <v>210</v>
      </c>
      <c r="G73" s="189" t="s">
        <v>211</v>
      </c>
      <c r="H73" s="115">
        <v>5.5E-2</v>
      </c>
      <c r="I73" s="116">
        <v>0.06</v>
      </c>
      <c r="J73" s="116">
        <v>6.5000000000000002E-2</v>
      </c>
      <c r="K73" s="116">
        <v>7.0000000000000007E-2</v>
      </c>
      <c r="L73" s="117" t="s">
        <v>53</v>
      </c>
      <c r="M73" s="430"/>
      <c r="N73" s="383"/>
      <c r="O73" s="430"/>
      <c r="P73" s="422"/>
      <c r="Q73" s="383"/>
      <c r="R73" s="383"/>
      <c r="S73" s="531"/>
      <c r="T73" s="531"/>
      <c r="U73" s="489"/>
      <c r="V73" s="533"/>
      <c r="W73" s="433"/>
      <c r="X73" s="367"/>
      <c r="Y73" s="253"/>
    </row>
    <row r="74" spans="1:25" ht="88.5" customHeight="1">
      <c r="A74" s="383"/>
      <c r="B74" s="383"/>
      <c r="C74" s="383"/>
      <c r="D74" s="200" t="s">
        <v>212</v>
      </c>
      <c r="E74" s="59" t="s">
        <v>213</v>
      </c>
      <c r="F74" s="44" t="s">
        <v>214</v>
      </c>
      <c r="G74" s="44" t="s">
        <v>215</v>
      </c>
      <c r="H74" s="104">
        <v>750</v>
      </c>
      <c r="I74" s="104">
        <v>800</v>
      </c>
      <c r="J74" s="104">
        <v>900</v>
      </c>
      <c r="K74" s="104">
        <v>900</v>
      </c>
      <c r="L74" s="104" t="s">
        <v>53</v>
      </c>
      <c r="M74" s="47">
        <v>35000000</v>
      </c>
      <c r="N74" s="111">
        <v>85</v>
      </c>
      <c r="O74" s="112">
        <f>M74/0.85*0.1</f>
        <v>4117647.0588235296</v>
      </c>
      <c r="P74" s="48">
        <v>41176470.588235296</v>
      </c>
      <c r="Q74" s="111" t="s">
        <v>23</v>
      </c>
      <c r="R74" s="45" t="s">
        <v>202</v>
      </c>
      <c r="S74" s="19" t="s">
        <v>592</v>
      </c>
      <c r="T74" s="16" t="s">
        <v>577</v>
      </c>
      <c r="U74" s="16" t="s">
        <v>577</v>
      </c>
      <c r="V74" s="17" t="s">
        <v>589</v>
      </c>
      <c r="W74" s="22" t="s">
        <v>577</v>
      </c>
      <c r="X74" s="367"/>
      <c r="Y74" s="253"/>
    </row>
    <row r="75" spans="1:25" ht="82.5" customHeight="1">
      <c r="A75" s="383"/>
      <c r="B75" s="383"/>
      <c r="C75" s="383"/>
      <c r="D75" s="200" t="s">
        <v>216</v>
      </c>
      <c r="E75" s="74" t="s">
        <v>217</v>
      </c>
      <c r="F75" s="234" t="s">
        <v>218</v>
      </c>
      <c r="G75" s="234" t="s">
        <v>624</v>
      </c>
      <c r="H75" s="118">
        <v>0.23</v>
      </c>
      <c r="I75" s="118">
        <v>0.24</v>
      </c>
      <c r="J75" s="118">
        <v>0.25</v>
      </c>
      <c r="K75" s="118">
        <v>0.25</v>
      </c>
      <c r="L75" s="234" t="s">
        <v>53</v>
      </c>
      <c r="M75" s="54">
        <v>4000000</v>
      </c>
      <c r="N75" s="113">
        <v>85</v>
      </c>
      <c r="O75" s="114">
        <v>470588</v>
      </c>
      <c r="P75" s="55">
        <v>4705882.3529411769</v>
      </c>
      <c r="Q75" s="113" t="s">
        <v>23</v>
      </c>
      <c r="R75" s="53" t="s">
        <v>202</v>
      </c>
      <c r="S75" s="20" t="s">
        <v>577</v>
      </c>
      <c r="T75" s="119" t="s">
        <v>577</v>
      </c>
      <c r="U75" s="20" t="s">
        <v>577</v>
      </c>
      <c r="V75" s="20" t="s">
        <v>589</v>
      </c>
      <c r="W75" s="23" t="s">
        <v>577</v>
      </c>
      <c r="X75" s="367"/>
      <c r="Y75" s="253"/>
    </row>
    <row r="76" spans="1:25" ht="12.75" customHeight="1">
      <c r="A76" s="58"/>
      <c r="B76" s="517" t="s">
        <v>219</v>
      </c>
      <c r="C76" s="370"/>
      <c r="D76" s="370"/>
      <c r="E76" s="380"/>
      <c r="F76" s="380"/>
      <c r="G76" s="380"/>
      <c r="H76" s="380"/>
      <c r="I76" s="380"/>
      <c r="J76" s="380"/>
      <c r="K76" s="380"/>
      <c r="L76" s="380"/>
      <c r="M76" s="380"/>
      <c r="N76" s="380"/>
      <c r="O76" s="380"/>
      <c r="P76" s="380"/>
      <c r="Q76" s="380"/>
      <c r="R76" s="380"/>
      <c r="S76" s="380"/>
      <c r="T76" s="380"/>
      <c r="U76" s="380"/>
      <c r="V76" s="380"/>
      <c r="W76" s="380"/>
      <c r="X76" s="380"/>
      <c r="Y76" s="253"/>
    </row>
    <row r="77" spans="1:25" ht="64.5" customHeight="1">
      <c r="A77" s="368" t="s">
        <v>220</v>
      </c>
      <c r="B77" s="378" t="s">
        <v>221</v>
      </c>
      <c r="C77" s="378" t="s">
        <v>222</v>
      </c>
      <c r="D77" s="200" t="s">
        <v>223</v>
      </c>
      <c r="E77" s="189" t="s">
        <v>224</v>
      </c>
      <c r="F77" s="189" t="s">
        <v>625</v>
      </c>
      <c r="G77" s="189">
        <v>2</v>
      </c>
      <c r="H77" s="189">
        <v>3</v>
      </c>
      <c r="I77" s="189">
        <v>4</v>
      </c>
      <c r="J77" s="189">
        <v>5</v>
      </c>
      <c r="K77" s="189">
        <v>5</v>
      </c>
      <c r="L77" s="189" t="s">
        <v>53</v>
      </c>
      <c r="M77" s="240">
        <v>23765359</v>
      </c>
      <c r="N77" s="223">
        <v>85</v>
      </c>
      <c r="O77" s="229" t="s">
        <v>682</v>
      </c>
      <c r="P77" s="227">
        <v>27959246</v>
      </c>
      <c r="Q77" s="223" t="s">
        <v>23</v>
      </c>
      <c r="R77" s="241" t="s">
        <v>202</v>
      </c>
      <c r="S77" s="120" t="s">
        <v>577</v>
      </c>
      <c r="T77" s="120" t="s">
        <v>577</v>
      </c>
      <c r="U77" s="120" t="s">
        <v>577</v>
      </c>
      <c r="V77" s="120" t="s">
        <v>577</v>
      </c>
      <c r="W77" s="120" t="s">
        <v>577</v>
      </c>
      <c r="X77" s="378" t="s">
        <v>577</v>
      </c>
      <c r="Y77" s="253"/>
    </row>
    <row r="78" spans="1:25" ht="72.75" customHeight="1">
      <c r="A78" s="376"/>
      <c r="B78" s="386"/>
      <c r="C78" s="386"/>
      <c r="D78" s="200" t="s">
        <v>225</v>
      </c>
      <c r="E78" s="189" t="s">
        <v>226</v>
      </c>
      <c r="F78" s="189" t="s">
        <v>227</v>
      </c>
      <c r="G78" s="189">
        <v>0</v>
      </c>
      <c r="H78" s="9">
        <v>2800</v>
      </c>
      <c r="I78" s="9">
        <v>8500</v>
      </c>
      <c r="J78" s="9">
        <v>13500</v>
      </c>
      <c r="K78" s="9">
        <v>14000</v>
      </c>
      <c r="L78" s="189" t="s">
        <v>53</v>
      </c>
      <c r="M78" s="240">
        <v>21478922</v>
      </c>
      <c r="N78" s="223">
        <v>85</v>
      </c>
      <c r="O78" s="229">
        <v>3790398</v>
      </c>
      <c r="P78" s="227">
        <v>25269320</v>
      </c>
      <c r="Q78" s="223" t="s">
        <v>23</v>
      </c>
      <c r="R78" s="241" t="s">
        <v>202</v>
      </c>
      <c r="S78" s="120" t="s">
        <v>577</v>
      </c>
      <c r="T78" s="120" t="s">
        <v>577</v>
      </c>
      <c r="U78" s="120" t="s">
        <v>577</v>
      </c>
      <c r="V78" s="120" t="s">
        <v>589</v>
      </c>
      <c r="W78" s="120" t="s">
        <v>577</v>
      </c>
      <c r="X78" s="386"/>
      <c r="Y78" s="253"/>
    </row>
    <row r="79" spans="1:25" ht="95.25" customHeight="1">
      <c r="A79" s="376"/>
      <c r="B79" s="386"/>
      <c r="C79" s="386"/>
      <c r="D79" s="377" t="s">
        <v>228</v>
      </c>
      <c r="E79" s="378" t="s">
        <v>229</v>
      </c>
      <c r="F79" s="189" t="s">
        <v>230</v>
      </c>
      <c r="G79" s="196">
        <v>0</v>
      </c>
      <c r="H79" s="196">
        <v>40</v>
      </c>
      <c r="I79" s="196">
        <v>100</v>
      </c>
      <c r="J79" s="196">
        <v>160</v>
      </c>
      <c r="K79" s="196">
        <v>200</v>
      </c>
      <c r="L79" s="378" t="s">
        <v>53</v>
      </c>
      <c r="M79" s="423">
        <f>26586466+8944253</f>
        <v>35530719</v>
      </c>
      <c r="N79" s="525">
        <v>68</v>
      </c>
      <c r="O79" s="518">
        <v>1052265</v>
      </c>
      <c r="P79" s="527">
        <f>41586466+10522652</f>
        <v>52109118</v>
      </c>
      <c r="Q79" s="529" t="s">
        <v>23</v>
      </c>
      <c r="R79" s="520" t="s">
        <v>202</v>
      </c>
      <c r="S79" s="530" t="s">
        <v>577</v>
      </c>
      <c r="T79" s="530" t="s">
        <v>577</v>
      </c>
      <c r="U79" s="425" t="s">
        <v>577</v>
      </c>
      <c r="V79" s="530" t="s">
        <v>589</v>
      </c>
      <c r="W79" s="530" t="s">
        <v>577</v>
      </c>
      <c r="X79" s="386"/>
      <c r="Y79" s="253"/>
    </row>
    <row r="80" spans="1:25" ht="116.25" customHeight="1">
      <c r="A80" s="376"/>
      <c r="B80" s="386"/>
      <c r="C80" s="386"/>
      <c r="D80" s="387"/>
      <c r="E80" s="387"/>
      <c r="F80" s="189" t="s">
        <v>231</v>
      </c>
      <c r="G80" s="196">
        <v>0</v>
      </c>
      <c r="H80" s="196">
        <v>3</v>
      </c>
      <c r="I80" s="196">
        <v>8</v>
      </c>
      <c r="J80" s="196">
        <v>12</v>
      </c>
      <c r="K80" s="196">
        <v>15</v>
      </c>
      <c r="L80" s="387"/>
      <c r="M80" s="519"/>
      <c r="N80" s="526"/>
      <c r="O80" s="519"/>
      <c r="P80" s="528"/>
      <c r="Q80" s="387"/>
      <c r="R80" s="387"/>
      <c r="S80" s="387"/>
      <c r="T80" s="387"/>
      <c r="U80" s="387"/>
      <c r="V80" s="387"/>
      <c r="W80" s="387"/>
      <c r="X80" s="386"/>
      <c r="Y80" s="253"/>
    </row>
    <row r="81" spans="1:26" ht="75" customHeight="1">
      <c r="A81" s="376"/>
      <c r="B81" s="386"/>
      <c r="C81" s="386"/>
      <c r="D81" s="377" t="s">
        <v>232</v>
      </c>
      <c r="E81" s="378" t="s">
        <v>233</v>
      </c>
      <c r="F81" s="189" t="s">
        <v>234</v>
      </c>
      <c r="G81" s="196">
        <v>0</v>
      </c>
      <c r="H81" s="196">
        <v>300</v>
      </c>
      <c r="I81" s="196">
        <v>300</v>
      </c>
      <c r="J81" s="196">
        <v>300</v>
      </c>
      <c r="K81" s="196">
        <v>300</v>
      </c>
      <c r="L81" s="378" t="s">
        <v>53</v>
      </c>
      <c r="M81" s="240">
        <v>50000000</v>
      </c>
      <c r="N81" s="240">
        <v>50</v>
      </c>
      <c r="O81" s="240">
        <v>0</v>
      </c>
      <c r="P81" s="240">
        <v>100000000</v>
      </c>
      <c r="Q81" s="378" t="s">
        <v>45</v>
      </c>
      <c r="R81" s="378" t="s">
        <v>235</v>
      </c>
      <c r="S81" s="443" t="s">
        <v>577</v>
      </c>
      <c r="T81" s="443" t="s">
        <v>577</v>
      </c>
      <c r="U81" s="443" t="s">
        <v>577</v>
      </c>
      <c r="V81" s="443" t="s">
        <v>577</v>
      </c>
      <c r="W81" s="443" t="s">
        <v>577</v>
      </c>
      <c r="X81" s="386"/>
      <c r="Y81" s="253"/>
    </row>
    <row r="82" spans="1:26" ht="69" customHeight="1">
      <c r="A82" s="376"/>
      <c r="B82" s="386"/>
      <c r="C82" s="386"/>
      <c r="D82" s="386"/>
      <c r="E82" s="386"/>
      <c r="F82" s="189" t="s">
        <v>236</v>
      </c>
      <c r="G82" s="196">
        <v>0</v>
      </c>
      <c r="H82" s="196">
        <v>0</v>
      </c>
      <c r="I82" s="196">
        <v>0</v>
      </c>
      <c r="J82" s="196">
        <v>0</v>
      </c>
      <c r="K82" s="196">
        <v>25</v>
      </c>
      <c r="L82" s="386"/>
      <c r="M82" s="240"/>
      <c r="N82" s="240"/>
      <c r="O82" s="240"/>
      <c r="P82" s="240"/>
      <c r="Q82" s="386"/>
      <c r="R82" s="386"/>
      <c r="S82" s="386"/>
      <c r="T82" s="386"/>
      <c r="U82" s="386"/>
      <c r="V82" s="386"/>
      <c r="W82" s="386"/>
      <c r="X82" s="386"/>
      <c r="Y82" s="253"/>
    </row>
    <row r="83" spans="1:26" ht="74.25" customHeight="1">
      <c r="A83" s="376"/>
      <c r="B83" s="386"/>
      <c r="C83" s="386"/>
      <c r="D83" s="387"/>
      <c r="E83" s="387"/>
      <c r="F83" s="189" t="s">
        <v>237</v>
      </c>
      <c r="G83" s="196">
        <v>0</v>
      </c>
      <c r="H83" s="196">
        <v>0</v>
      </c>
      <c r="I83" s="196">
        <v>0</v>
      </c>
      <c r="J83" s="196">
        <v>0</v>
      </c>
      <c r="K83" s="196">
        <v>25</v>
      </c>
      <c r="L83" s="387"/>
      <c r="M83" s="240"/>
      <c r="N83" s="240"/>
      <c r="O83" s="240"/>
      <c r="P83" s="240"/>
      <c r="Q83" s="387"/>
      <c r="R83" s="387"/>
      <c r="S83" s="387"/>
      <c r="T83" s="387"/>
      <c r="U83" s="387"/>
      <c r="V83" s="387"/>
      <c r="W83" s="387"/>
      <c r="X83" s="386"/>
      <c r="Y83" s="253"/>
    </row>
    <row r="84" spans="1:26" ht="57.75" customHeight="1">
      <c r="A84" s="376"/>
      <c r="B84" s="386"/>
      <c r="C84" s="386"/>
      <c r="D84" s="200" t="s">
        <v>238</v>
      </c>
      <c r="E84" s="189" t="s">
        <v>239</v>
      </c>
      <c r="F84" s="189" t="s">
        <v>240</v>
      </c>
      <c r="G84" s="196">
        <v>0</v>
      </c>
      <c r="H84" s="196">
        <v>2</v>
      </c>
      <c r="I84" s="196">
        <v>8</v>
      </c>
      <c r="J84" s="196">
        <v>14</v>
      </c>
      <c r="K84" s="196">
        <v>20</v>
      </c>
      <c r="L84" s="189" t="s">
        <v>53</v>
      </c>
      <c r="M84" s="191">
        <v>20000000</v>
      </c>
      <c r="N84" s="189">
        <v>100</v>
      </c>
      <c r="O84" s="191">
        <v>0</v>
      </c>
      <c r="P84" s="192">
        <v>20000000</v>
      </c>
      <c r="Q84" s="189" t="s">
        <v>45</v>
      </c>
      <c r="R84" s="189" t="s">
        <v>235</v>
      </c>
      <c r="S84" s="204" t="s">
        <v>577</v>
      </c>
      <c r="T84" s="204" t="s">
        <v>577</v>
      </c>
      <c r="U84" s="204" t="s">
        <v>577</v>
      </c>
      <c r="V84" s="204" t="s">
        <v>589</v>
      </c>
      <c r="W84" s="204" t="s">
        <v>577</v>
      </c>
      <c r="X84" s="386"/>
      <c r="Y84" s="253"/>
    </row>
    <row r="85" spans="1:26" ht="75" customHeight="1">
      <c r="A85" s="376"/>
      <c r="B85" s="387"/>
      <c r="C85" s="387"/>
      <c r="D85" s="200" t="s">
        <v>241</v>
      </c>
      <c r="E85" s="189" t="s">
        <v>242</v>
      </c>
      <c r="F85" s="189" t="s">
        <v>626</v>
      </c>
      <c r="G85" s="196"/>
      <c r="H85" s="196">
        <v>240</v>
      </c>
      <c r="I85" s="196">
        <v>600</v>
      </c>
      <c r="J85" s="196">
        <v>800</v>
      </c>
      <c r="K85" s="196">
        <v>1000</v>
      </c>
      <c r="L85" s="189" t="s">
        <v>53</v>
      </c>
      <c r="M85" s="191">
        <v>7000000</v>
      </c>
      <c r="N85" s="189">
        <v>100</v>
      </c>
      <c r="O85" s="191">
        <v>0</v>
      </c>
      <c r="P85" s="192">
        <v>7000000</v>
      </c>
      <c r="Q85" s="189" t="s">
        <v>45</v>
      </c>
      <c r="R85" s="189" t="s">
        <v>235</v>
      </c>
      <c r="S85" s="195" t="s">
        <v>592</v>
      </c>
      <c r="T85" s="195" t="s">
        <v>577</v>
      </c>
      <c r="U85" s="195" t="s">
        <v>577</v>
      </c>
      <c r="V85" s="195" t="s">
        <v>577</v>
      </c>
      <c r="W85" s="195" t="s">
        <v>577</v>
      </c>
      <c r="X85" s="387"/>
      <c r="Y85" s="253"/>
    </row>
    <row r="86" spans="1:26" ht="12.75" customHeight="1">
      <c r="A86" s="121"/>
      <c r="B86" s="463" t="s">
        <v>243</v>
      </c>
      <c r="C86" s="380"/>
      <c r="D86" s="380"/>
      <c r="E86" s="380"/>
      <c r="F86" s="380"/>
      <c r="G86" s="380"/>
      <c r="H86" s="380"/>
      <c r="I86" s="380"/>
      <c r="J86" s="380"/>
      <c r="K86" s="380"/>
      <c r="L86" s="380"/>
      <c r="M86" s="380"/>
      <c r="N86" s="380"/>
      <c r="O86" s="380"/>
      <c r="P86" s="380"/>
      <c r="Q86" s="380"/>
      <c r="R86" s="380"/>
      <c r="S86" s="380"/>
      <c r="T86" s="380"/>
      <c r="U86" s="380"/>
      <c r="V86" s="380"/>
      <c r="W86" s="380"/>
      <c r="X86" s="380"/>
      <c r="Y86" s="253"/>
    </row>
    <row r="87" spans="1:26" ht="54" customHeight="1">
      <c r="A87" s="501" t="s">
        <v>244</v>
      </c>
      <c r="B87" s="367" t="s">
        <v>245</v>
      </c>
      <c r="C87" s="367" t="s">
        <v>246</v>
      </c>
      <c r="D87" s="200" t="s">
        <v>247</v>
      </c>
      <c r="E87" s="189" t="s">
        <v>248</v>
      </c>
      <c r="F87" s="189" t="s">
        <v>249</v>
      </c>
      <c r="G87" s="36">
        <v>0</v>
      </c>
      <c r="H87" s="36">
        <v>0</v>
      </c>
      <c r="I87" s="36">
        <v>30</v>
      </c>
      <c r="J87" s="36">
        <v>250</v>
      </c>
      <c r="K87" s="36">
        <v>300</v>
      </c>
      <c r="L87" s="189" t="s">
        <v>53</v>
      </c>
      <c r="M87" s="191">
        <v>109485200</v>
      </c>
      <c r="N87" s="202">
        <v>50</v>
      </c>
      <c r="O87" s="191">
        <v>0</v>
      </c>
      <c r="P87" s="192">
        <v>218970400</v>
      </c>
      <c r="Q87" s="189" t="s">
        <v>250</v>
      </c>
      <c r="R87" s="189" t="s">
        <v>251</v>
      </c>
      <c r="S87" s="236" t="s">
        <v>577</v>
      </c>
      <c r="T87" s="236" t="s">
        <v>577</v>
      </c>
      <c r="U87" s="236" t="s">
        <v>577</v>
      </c>
      <c r="V87" s="236" t="s">
        <v>577</v>
      </c>
      <c r="W87" s="236" t="s">
        <v>577</v>
      </c>
      <c r="X87" s="378" t="s">
        <v>577</v>
      </c>
      <c r="Y87" s="253"/>
    </row>
    <row r="88" spans="1:26" ht="42" customHeight="1">
      <c r="A88" s="502"/>
      <c r="B88" s="383"/>
      <c r="C88" s="383"/>
      <c r="D88" s="200" t="s">
        <v>252</v>
      </c>
      <c r="E88" s="189" t="s">
        <v>253</v>
      </c>
      <c r="F88" s="189" t="s">
        <v>254</v>
      </c>
      <c r="G88" s="36">
        <v>0</v>
      </c>
      <c r="H88" s="36">
        <v>10</v>
      </c>
      <c r="I88" s="36">
        <v>30</v>
      </c>
      <c r="J88" s="36">
        <v>40</v>
      </c>
      <c r="K88" s="36">
        <v>40</v>
      </c>
      <c r="L88" s="189" t="s">
        <v>53</v>
      </c>
      <c r="M88" s="191">
        <v>400000</v>
      </c>
      <c r="N88" s="202">
        <v>50</v>
      </c>
      <c r="O88" s="191">
        <v>0</v>
      </c>
      <c r="P88" s="192">
        <v>800000</v>
      </c>
      <c r="Q88" s="189" t="s">
        <v>250</v>
      </c>
      <c r="R88" s="189" t="s">
        <v>251</v>
      </c>
      <c r="S88" s="236" t="s">
        <v>577</v>
      </c>
      <c r="T88" s="236" t="s">
        <v>577</v>
      </c>
      <c r="U88" s="236" t="s">
        <v>577</v>
      </c>
      <c r="V88" s="236" t="s">
        <v>577</v>
      </c>
      <c r="W88" s="236" t="s">
        <v>577</v>
      </c>
      <c r="X88" s="381"/>
      <c r="Y88" s="253"/>
    </row>
    <row r="89" spans="1:26" ht="41.25" customHeight="1">
      <c r="A89" s="502"/>
      <c r="B89" s="383"/>
      <c r="C89" s="383"/>
      <c r="D89" s="200" t="s">
        <v>255</v>
      </c>
      <c r="E89" s="189" t="s">
        <v>256</v>
      </c>
      <c r="F89" s="189" t="s">
        <v>254</v>
      </c>
      <c r="G89" s="36">
        <v>0</v>
      </c>
      <c r="H89" s="36">
        <v>100</v>
      </c>
      <c r="I89" s="36">
        <v>500</v>
      </c>
      <c r="J89" s="36">
        <v>700</v>
      </c>
      <c r="K89" s="36">
        <v>700</v>
      </c>
      <c r="L89" s="189" t="s">
        <v>53</v>
      </c>
      <c r="M89" s="191">
        <v>79800</v>
      </c>
      <c r="N89" s="202">
        <v>100</v>
      </c>
      <c r="O89" s="191">
        <v>0</v>
      </c>
      <c r="P89" s="192">
        <v>79800</v>
      </c>
      <c r="Q89" s="189" t="s">
        <v>250</v>
      </c>
      <c r="R89" s="189" t="s">
        <v>251</v>
      </c>
      <c r="S89" s="236" t="s">
        <v>577</v>
      </c>
      <c r="T89" s="236" t="s">
        <v>577</v>
      </c>
      <c r="U89" s="236" t="s">
        <v>577</v>
      </c>
      <c r="V89" s="236" t="s">
        <v>577</v>
      </c>
      <c r="W89" s="236" t="s">
        <v>577</v>
      </c>
      <c r="X89" s="381"/>
      <c r="Y89" s="253"/>
    </row>
    <row r="90" spans="1:26" ht="41.25" customHeight="1">
      <c r="A90" s="502"/>
      <c r="B90" s="383"/>
      <c r="C90" s="383"/>
      <c r="D90" s="200" t="s">
        <v>257</v>
      </c>
      <c r="E90" s="189" t="s">
        <v>258</v>
      </c>
      <c r="F90" s="189" t="s">
        <v>259</v>
      </c>
      <c r="G90" s="36">
        <v>0</v>
      </c>
      <c r="H90" s="36">
        <v>200</v>
      </c>
      <c r="I90" s="36">
        <v>250</v>
      </c>
      <c r="J90" s="36">
        <v>250</v>
      </c>
      <c r="K90" s="36">
        <v>300</v>
      </c>
      <c r="L90" s="189" t="s">
        <v>53</v>
      </c>
      <c r="M90" s="191">
        <v>1500000</v>
      </c>
      <c r="N90" s="202">
        <v>50</v>
      </c>
      <c r="O90" s="191">
        <v>0</v>
      </c>
      <c r="P90" s="192">
        <v>3000000</v>
      </c>
      <c r="Q90" s="189" t="s">
        <v>250</v>
      </c>
      <c r="R90" s="189" t="s">
        <v>251</v>
      </c>
      <c r="S90" s="236" t="s">
        <v>577</v>
      </c>
      <c r="T90" s="236" t="s">
        <v>577</v>
      </c>
      <c r="U90" s="236" t="s">
        <v>577</v>
      </c>
      <c r="V90" s="236" t="s">
        <v>577</v>
      </c>
      <c r="W90" s="236" t="s">
        <v>577</v>
      </c>
      <c r="X90" s="381"/>
      <c r="Y90" s="253"/>
    </row>
    <row r="91" spans="1:26" ht="66" customHeight="1">
      <c r="A91" s="502"/>
      <c r="B91" s="383"/>
      <c r="C91" s="383"/>
      <c r="D91" s="200" t="s">
        <v>260</v>
      </c>
      <c r="E91" s="189" t="s">
        <v>261</v>
      </c>
      <c r="F91" s="189" t="s">
        <v>262</v>
      </c>
      <c r="G91" s="36">
        <v>0</v>
      </c>
      <c r="H91" s="36" t="s">
        <v>703</v>
      </c>
      <c r="I91" s="36">
        <v>5</v>
      </c>
      <c r="J91" s="36">
        <v>10</v>
      </c>
      <c r="K91" s="36">
        <v>15</v>
      </c>
      <c r="L91" s="189" t="s">
        <v>53</v>
      </c>
      <c r="M91" s="191">
        <v>20000000</v>
      </c>
      <c r="N91" s="202">
        <v>50</v>
      </c>
      <c r="O91" s="191">
        <v>0</v>
      </c>
      <c r="P91" s="192">
        <v>40000000</v>
      </c>
      <c r="Q91" s="189" t="s">
        <v>250</v>
      </c>
      <c r="R91" s="189" t="s">
        <v>251</v>
      </c>
      <c r="S91" s="236" t="s">
        <v>577</v>
      </c>
      <c r="T91" s="236" t="s">
        <v>577</v>
      </c>
      <c r="U91" s="236" t="s">
        <v>577</v>
      </c>
      <c r="V91" s="236" t="s">
        <v>577</v>
      </c>
      <c r="W91" s="236" t="s">
        <v>577</v>
      </c>
      <c r="X91" s="381"/>
      <c r="Y91" s="253"/>
    </row>
    <row r="92" spans="1:26" ht="74.25" customHeight="1">
      <c r="A92" s="502"/>
      <c r="B92" s="383"/>
      <c r="C92" s="383"/>
      <c r="D92" s="200" t="s">
        <v>263</v>
      </c>
      <c r="E92" s="189" t="s">
        <v>264</v>
      </c>
      <c r="F92" s="189" t="s">
        <v>265</v>
      </c>
      <c r="G92" s="36">
        <v>0</v>
      </c>
      <c r="H92" s="36">
        <v>0</v>
      </c>
      <c r="I92" s="36">
        <v>1</v>
      </c>
      <c r="J92" s="36">
        <v>3</v>
      </c>
      <c r="K92" s="36">
        <v>5</v>
      </c>
      <c r="L92" s="189" t="s">
        <v>53</v>
      </c>
      <c r="M92" s="191">
        <v>5000000</v>
      </c>
      <c r="N92" s="202">
        <v>50</v>
      </c>
      <c r="O92" s="191">
        <v>0</v>
      </c>
      <c r="P92" s="192">
        <v>10000000</v>
      </c>
      <c r="Q92" s="189" t="s">
        <v>250</v>
      </c>
      <c r="R92" s="189" t="s">
        <v>251</v>
      </c>
      <c r="S92" s="236" t="s">
        <v>577</v>
      </c>
      <c r="T92" s="236" t="s">
        <v>577</v>
      </c>
      <c r="U92" s="236" t="s">
        <v>577</v>
      </c>
      <c r="V92" s="236" t="s">
        <v>577</v>
      </c>
      <c r="W92" s="236" t="s">
        <v>577</v>
      </c>
      <c r="X92" s="379"/>
      <c r="Y92" s="253"/>
    </row>
    <row r="93" spans="1:26" ht="12.75" customHeight="1">
      <c r="A93" s="110"/>
      <c r="B93" s="458" t="s">
        <v>266</v>
      </c>
      <c r="C93" s="380"/>
      <c r="D93" s="380"/>
      <c r="E93" s="380"/>
      <c r="F93" s="380"/>
      <c r="G93" s="380"/>
      <c r="H93" s="380"/>
      <c r="I93" s="380"/>
      <c r="J93" s="380"/>
      <c r="K93" s="380"/>
      <c r="L93" s="380"/>
      <c r="M93" s="380"/>
      <c r="N93" s="380"/>
      <c r="O93" s="380"/>
      <c r="P93" s="380"/>
      <c r="Q93" s="380"/>
      <c r="R93" s="380"/>
      <c r="S93" s="380"/>
      <c r="T93" s="380"/>
      <c r="U93" s="380"/>
      <c r="V93" s="380"/>
      <c r="W93" s="380"/>
      <c r="X93" s="380"/>
      <c r="Y93" s="253"/>
    </row>
    <row r="94" spans="1:26" ht="45.75" customHeight="1">
      <c r="A94" s="501" t="s">
        <v>267</v>
      </c>
      <c r="B94" s="391" t="s">
        <v>268</v>
      </c>
      <c r="C94" s="378" t="s">
        <v>269</v>
      </c>
      <c r="D94" s="220" t="s">
        <v>270</v>
      </c>
      <c r="E94" s="378" t="s">
        <v>594</v>
      </c>
      <c r="F94" s="189" t="s">
        <v>271</v>
      </c>
      <c r="G94" s="196">
        <v>0</v>
      </c>
      <c r="H94" s="196">
        <v>25</v>
      </c>
      <c r="I94" s="196">
        <v>150</v>
      </c>
      <c r="J94" s="196">
        <v>300</v>
      </c>
      <c r="K94" s="196">
        <v>356</v>
      </c>
      <c r="L94" s="378" t="s">
        <v>53</v>
      </c>
      <c r="M94" s="435">
        <v>75000000</v>
      </c>
      <c r="N94" s="437">
        <v>30</v>
      </c>
      <c r="O94" s="435">
        <v>0</v>
      </c>
      <c r="P94" s="439">
        <v>250000000</v>
      </c>
      <c r="Q94" s="378" t="s">
        <v>45</v>
      </c>
      <c r="R94" s="378" t="s">
        <v>235</v>
      </c>
      <c r="S94" s="425" t="s">
        <v>577</v>
      </c>
      <c r="T94" s="425" t="s">
        <v>577</v>
      </c>
      <c r="U94" s="425" t="s">
        <v>577</v>
      </c>
      <c r="V94" s="425" t="s">
        <v>577</v>
      </c>
      <c r="W94" s="425" t="s">
        <v>577</v>
      </c>
      <c r="X94" s="378" t="s">
        <v>577</v>
      </c>
      <c r="Y94" s="253"/>
    </row>
    <row r="95" spans="1:26" ht="72" customHeight="1">
      <c r="A95" s="502"/>
      <c r="B95" s="392"/>
      <c r="C95" s="381"/>
      <c r="D95" s="386"/>
      <c r="E95" s="381"/>
      <c r="F95" s="189" t="s">
        <v>236</v>
      </c>
      <c r="G95" s="196">
        <v>0</v>
      </c>
      <c r="H95" s="196">
        <v>0</v>
      </c>
      <c r="I95" s="196">
        <v>0</v>
      </c>
      <c r="J95" s="196">
        <v>0</v>
      </c>
      <c r="K95" s="196">
        <v>25</v>
      </c>
      <c r="L95" s="381"/>
      <c r="M95" s="436"/>
      <c r="N95" s="438"/>
      <c r="O95" s="436"/>
      <c r="P95" s="440"/>
      <c r="Q95" s="381"/>
      <c r="R95" s="381"/>
      <c r="S95" s="434"/>
      <c r="T95" s="434"/>
      <c r="U95" s="434"/>
      <c r="V95" s="434"/>
      <c r="W95" s="434"/>
      <c r="X95" s="381"/>
      <c r="Y95" s="253"/>
    </row>
    <row r="96" spans="1:26" ht="73.5" customHeight="1">
      <c r="A96" s="502"/>
      <c r="B96" s="392"/>
      <c r="C96" s="381"/>
      <c r="D96" s="386"/>
      <c r="E96" s="381"/>
      <c r="F96" s="189" t="s">
        <v>237</v>
      </c>
      <c r="G96" s="196">
        <v>0</v>
      </c>
      <c r="H96" s="196">
        <v>0</v>
      </c>
      <c r="I96" s="196">
        <v>0</v>
      </c>
      <c r="J96" s="196">
        <v>0</v>
      </c>
      <c r="K96" s="196">
        <v>60</v>
      </c>
      <c r="L96" s="381"/>
      <c r="M96" s="436"/>
      <c r="N96" s="438"/>
      <c r="O96" s="436"/>
      <c r="P96" s="440"/>
      <c r="Q96" s="381"/>
      <c r="R96" s="381"/>
      <c r="S96" s="434"/>
      <c r="T96" s="434"/>
      <c r="U96" s="434"/>
      <c r="V96" s="434"/>
      <c r="W96" s="434"/>
      <c r="X96" s="381"/>
      <c r="Y96" s="256"/>
      <c r="Z96" s="13"/>
    </row>
    <row r="97" spans="1:25" s="8" customFormat="1" ht="111.75" customHeight="1">
      <c r="A97" s="502"/>
      <c r="B97" s="392"/>
      <c r="C97" s="381"/>
      <c r="D97" s="387"/>
      <c r="E97" s="379"/>
      <c r="F97" s="189" t="s">
        <v>231</v>
      </c>
      <c r="G97" s="196">
        <v>0</v>
      </c>
      <c r="H97" s="122">
        <f>H94/K94*K97</f>
        <v>5.1053370786516856</v>
      </c>
      <c r="I97" s="122">
        <f>I94/K94*K97</f>
        <v>30.632022471910112</v>
      </c>
      <c r="J97" s="122">
        <f>J94/K94*K97</f>
        <v>61.264044943820224</v>
      </c>
      <c r="K97" s="196">
        <v>72.7</v>
      </c>
      <c r="L97" s="379"/>
      <c r="M97" s="429"/>
      <c r="N97" s="441"/>
      <c r="O97" s="429"/>
      <c r="P97" s="442"/>
      <c r="Q97" s="379"/>
      <c r="R97" s="379"/>
      <c r="S97" s="426"/>
      <c r="T97" s="426"/>
      <c r="U97" s="426"/>
      <c r="V97" s="426"/>
      <c r="W97" s="426"/>
      <c r="X97" s="381"/>
      <c r="Y97" s="253"/>
    </row>
    <row r="98" spans="1:25" ht="50.25" customHeight="1">
      <c r="A98" s="502"/>
      <c r="B98" s="392"/>
      <c r="C98" s="381"/>
      <c r="D98" s="377" t="s">
        <v>272</v>
      </c>
      <c r="E98" s="378" t="s">
        <v>273</v>
      </c>
      <c r="F98" s="189" t="s">
        <v>274</v>
      </c>
      <c r="G98" s="196">
        <v>0</v>
      </c>
      <c r="H98" s="196">
        <v>95</v>
      </c>
      <c r="I98" s="196">
        <v>285</v>
      </c>
      <c r="J98" s="196">
        <v>600</v>
      </c>
      <c r="K98" s="196">
        <v>667</v>
      </c>
      <c r="L98" s="378" t="s">
        <v>53</v>
      </c>
      <c r="M98" s="435">
        <v>10000000</v>
      </c>
      <c r="N98" s="437">
        <v>75</v>
      </c>
      <c r="O98" s="435">
        <v>0</v>
      </c>
      <c r="P98" s="439">
        <v>13333333.333333334</v>
      </c>
      <c r="Q98" s="378" t="s">
        <v>45</v>
      </c>
      <c r="R98" s="378" t="s">
        <v>235</v>
      </c>
      <c r="S98" s="425" t="s">
        <v>577</v>
      </c>
      <c r="T98" s="425" t="s">
        <v>577</v>
      </c>
      <c r="U98" s="425" t="s">
        <v>577</v>
      </c>
      <c r="V98" s="425" t="s">
        <v>577</v>
      </c>
      <c r="W98" s="425" t="s">
        <v>588</v>
      </c>
      <c r="X98" s="381"/>
      <c r="Y98" s="253"/>
    </row>
    <row r="99" spans="1:25" s="8" customFormat="1" ht="113.25" customHeight="1">
      <c r="A99" s="257"/>
      <c r="B99" s="393"/>
      <c r="C99" s="381"/>
      <c r="D99" s="396"/>
      <c r="E99" s="381"/>
      <c r="F99" s="198" t="s">
        <v>231</v>
      </c>
      <c r="G99" s="208">
        <v>0</v>
      </c>
      <c r="H99" s="123">
        <f>H98/K98*K99</f>
        <v>0.47001499250374812</v>
      </c>
      <c r="I99" s="123">
        <f>I98/K98*K99</f>
        <v>1.4100449775112442</v>
      </c>
      <c r="J99" s="123">
        <f>J98/K98*K99</f>
        <v>2.9685157421289352</v>
      </c>
      <c r="K99" s="124">
        <v>3.3</v>
      </c>
      <c r="L99" s="381"/>
      <c r="M99" s="436"/>
      <c r="N99" s="438"/>
      <c r="O99" s="436"/>
      <c r="P99" s="440"/>
      <c r="Q99" s="381"/>
      <c r="R99" s="381"/>
      <c r="S99" s="434"/>
      <c r="T99" s="434"/>
      <c r="U99" s="434"/>
      <c r="V99" s="434"/>
      <c r="W99" s="434"/>
      <c r="X99" s="379"/>
      <c r="Y99" s="253"/>
    </row>
    <row r="100" spans="1:25" ht="12.75" customHeight="1">
      <c r="A100" s="110"/>
      <c r="B100" s="503" t="s">
        <v>275</v>
      </c>
      <c r="C100" s="380"/>
      <c r="D100" s="380"/>
      <c r="E100" s="380"/>
      <c r="F100" s="380"/>
      <c r="G100" s="380"/>
      <c r="H100" s="380"/>
      <c r="I100" s="380"/>
      <c r="J100" s="380"/>
      <c r="K100" s="380"/>
      <c r="L100" s="380"/>
      <c r="M100" s="380"/>
      <c r="N100" s="380"/>
      <c r="O100" s="380"/>
      <c r="P100" s="380"/>
      <c r="Q100" s="380"/>
      <c r="R100" s="380"/>
      <c r="S100" s="380"/>
      <c r="T100" s="380"/>
      <c r="U100" s="380"/>
      <c r="V100" s="380"/>
      <c r="W100" s="380"/>
      <c r="X100" s="380"/>
      <c r="Y100" s="253"/>
    </row>
    <row r="101" spans="1:25" ht="12.75" customHeight="1">
      <c r="A101" s="110"/>
      <c r="B101" s="458" t="s">
        <v>276</v>
      </c>
      <c r="C101" s="380"/>
      <c r="D101" s="380"/>
      <c r="E101" s="380"/>
      <c r="F101" s="380"/>
      <c r="G101" s="380"/>
      <c r="H101" s="380"/>
      <c r="I101" s="380"/>
      <c r="J101" s="380"/>
      <c r="K101" s="380"/>
      <c r="L101" s="380"/>
      <c r="M101" s="380"/>
      <c r="N101" s="380"/>
      <c r="O101" s="380"/>
      <c r="P101" s="380"/>
      <c r="Q101" s="380"/>
      <c r="R101" s="380"/>
      <c r="S101" s="380"/>
      <c r="T101" s="380"/>
      <c r="U101" s="380"/>
      <c r="V101" s="380"/>
      <c r="W101" s="380"/>
      <c r="X101" s="380"/>
      <c r="Y101" s="253"/>
    </row>
    <row r="102" spans="1:25" ht="83.25" customHeight="1">
      <c r="A102" s="508" t="s">
        <v>277</v>
      </c>
      <c r="B102" s="367" t="s">
        <v>278</v>
      </c>
      <c r="C102" s="367" t="s">
        <v>593</v>
      </c>
      <c r="D102" s="200" t="s">
        <v>279</v>
      </c>
      <c r="E102" s="189" t="s">
        <v>595</v>
      </c>
      <c r="F102" s="189" t="s">
        <v>596</v>
      </c>
      <c r="G102" s="189">
        <v>0</v>
      </c>
      <c r="H102" s="241">
        <v>10000</v>
      </c>
      <c r="I102" s="241">
        <v>20000</v>
      </c>
      <c r="J102" s="241">
        <v>30000</v>
      </c>
      <c r="K102" s="241">
        <v>30000</v>
      </c>
      <c r="L102" s="189" t="s">
        <v>53</v>
      </c>
      <c r="M102" s="214">
        <f>P102*0.7</f>
        <v>10900000</v>
      </c>
      <c r="N102" s="221">
        <v>70</v>
      </c>
      <c r="O102" s="212">
        <f>P102-M102</f>
        <v>4671428.5714285728</v>
      </c>
      <c r="P102" s="125">
        <v>15571428.571428573</v>
      </c>
      <c r="Q102" s="189" t="s">
        <v>45</v>
      </c>
      <c r="R102" s="189" t="s">
        <v>235</v>
      </c>
      <c r="S102" s="195" t="s">
        <v>592</v>
      </c>
      <c r="T102" s="195" t="s">
        <v>577</v>
      </c>
      <c r="U102" s="195" t="s">
        <v>592</v>
      </c>
      <c r="V102" s="195" t="s">
        <v>577</v>
      </c>
      <c r="W102" s="195" t="s">
        <v>577</v>
      </c>
      <c r="X102" s="367" t="s">
        <v>577</v>
      </c>
      <c r="Y102" s="253"/>
    </row>
    <row r="103" spans="1:25" ht="42.75" customHeight="1">
      <c r="A103" s="509"/>
      <c r="B103" s="367"/>
      <c r="C103" s="367"/>
      <c r="D103" s="368" t="s">
        <v>280</v>
      </c>
      <c r="E103" s="367" t="s">
        <v>281</v>
      </c>
      <c r="F103" s="189" t="s">
        <v>282</v>
      </c>
      <c r="G103" s="189">
        <v>0</v>
      </c>
      <c r="H103" s="241">
        <v>238</v>
      </c>
      <c r="I103" s="241">
        <v>474</v>
      </c>
      <c r="J103" s="241">
        <v>474</v>
      </c>
      <c r="K103" s="241">
        <v>474</v>
      </c>
      <c r="L103" s="367" t="s">
        <v>53</v>
      </c>
      <c r="M103" s="513">
        <v>8100000</v>
      </c>
      <c r="N103" s="512">
        <v>80</v>
      </c>
      <c r="O103" s="510">
        <v>0</v>
      </c>
      <c r="P103" s="468">
        <f>M103/0.78</f>
        <v>10384615.384615384</v>
      </c>
      <c r="Q103" s="367" t="s">
        <v>45</v>
      </c>
      <c r="R103" s="367" t="s">
        <v>235</v>
      </c>
      <c r="S103" s="195" t="s">
        <v>592</v>
      </c>
      <c r="T103" s="195" t="s">
        <v>577</v>
      </c>
      <c r="U103" s="195" t="s">
        <v>592</v>
      </c>
      <c r="V103" s="195" t="s">
        <v>577</v>
      </c>
      <c r="W103" s="195" t="s">
        <v>577</v>
      </c>
      <c r="X103" s="367"/>
      <c r="Y103" s="253"/>
    </row>
    <row r="104" spans="1:25" s="3" customFormat="1" ht="42.75" customHeight="1">
      <c r="A104" s="509"/>
      <c r="B104" s="367"/>
      <c r="C104" s="367"/>
      <c r="D104" s="368"/>
      <c r="E104" s="367"/>
      <c r="F104" s="196" t="s">
        <v>578</v>
      </c>
      <c r="G104" s="196">
        <v>0</v>
      </c>
      <c r="H104" s="126">
        <v>0</v>
      </c>
      <c r="I104" s="126">
        <v>0</v>
      </c>
      <c r="J104" s="126">
        <v>0</v>
      </c>
      <c r="K104" s="126">
        <v>0</v>
      </c>
      <c r="L104" s="367"/>
      <c r="M104" s="513"/>
      <c r="N104" s="512"/>
      <c r="O104" s="510"/>
      <c r="P104" s="468"/>
      <c r="Q104" s="367"/>
      <c r="R104" s="367"/>
      <c r="S104" s="195" t="s">
        <v>592</v>
      </c>
      <c r="T104" s="195" t="s">
        <v>577</v>
      </c>
      <c r="U104" s="195" t="s">
        <v>592</v>
      </c>
      <c r="V104" s="195" t="s">
        <v>577</v>
      </c>
      <c r="W104" s="195" t="s">
        <v>577</v>
      </c>
      <c r="X104" s="367"/>
      <c r="Y104" s="253"/>
    </row>
    <row r="105" spans="1:25" ht="79.5" customHeight="1">
      <c r="A105" s="509"/>
      <c r="B105" s="367"/>
      <c r="C105" s="367"/>
      <c r="D105" s="368" t="s">
        <v>283</v>
      </c>
      <c r="E105" s="367" t="s">
        <v>597</v>
      </c>
      <c r="F105" s="196" t="s">
        <v>579</v>
      </c>
      <c r="G105" s="196">
        <v>0</v>
      </c>
      <c r="H105" s="196">
        <v>1762</v>
      </c>
      <c r="I105" s="196">
        <v>3026</v>
      </c>
      <c r="J105" s="196">
        <v>4326</v>
      </c>
      <c r="K105" s="196">
        <v>4326</v>
      </c>
      <c r="L105" s="367" t="s">
        <v>53</v>
      </c>
      <c r="M105" s="513">
        <v>19500000</v>
      </c>
      <c r="N105" s="514">
        <v>100</v>
      </c>
      <c r="O105" s="513">
        <v>0</v>
      </c>
      <c r="P105" s="515">
        <f>M105</f>
        <v>19500000</v>
      </c>
      <c r="Q105" s="367" t="s">
        <v>45</v>
      </c>
      <c r="R105" s="367" t="s">
        <v>235</v>
      </c>
      <c r="S105" s="195" t="s">
        <v>577</v>
      </c>
      <c r="T105" s="195" t="s">
        <v>577</v>
      </c>
      <c r="U105" s="195" t="s">
        <v>577</v>
      </c>
      <c r="V105" s="195" t="s">
        <v>577</v>
      </c>
      <c r="W105" s="195" t="s">
        <v>588</v>
      </c>
      <c r="X105" s="367"/>
      <c r="Y105" s="253"/>
    </row>
    <row r="106" spans="1:25" s="3" customFormat="1" ht="79.5" customHeight="1">
      <c r="A106" s="509"/>
      <c r="B106" s="367"/>
      <c r="C106" s="367"/>
      <c r="D106" s="368"/>
      <c r="E106" s="367"/>
      <c r="F106" s="196" t="s">
        <v>578</v>
      </c>
      <c r="G106" s="196">
        <v>0</v>
      </c>
      <c r="H106" s="126">
        <v>0</v>
      </c>
      <c r="I106" s="126">
        <v>0</v>
      </c>
      <c r="J106" s="126">
        <v>0</v>
      </c>
      <c r="K106" s="126">
        <v>0</v>
      </c>
      <c r="L106" s="367"/>
      <c r="M106" s="513"/>
      <c r="N106" s="514"/>
      <c r="O106" s="513"/>
      <c r="P106" s="515"/>
      <c r="Q106" s="367"/>
      <c r="R106" s="367"/>
      <c r="S106" s="195" t="s">
        <v>577</v>
      </c>
      <c r="T106" s="195" t="s">
        <v>577</v>
      </c>
      <c r="U106" s="195" t="s">
        <v>577</v>
      </c>
      <c r="V106" s="195" t="s">
        <v>577</v>
      </c>
      <c r="W106" s="195" t="s">
        <v>588</v>
      </c>
      <c r="X106" s="367"/>
      <c r="Y106" s="253"/>
    </row>
    <row r="107" spans="1:25" ht="42.75" customHeight="1">
      <c r="A107" s="509"/>
      <c r="B107" s="367"/>
      <c r="C107" s="367"/>
      <c r="D107" s="200" t="s">
        <v>284</v>
      </c>
      <c r="E107" s="189" t="s">
        <v>285</v>
      </c>
      <c r="F107" s="196" t="s">
        <v>286</v>
      </c>
      <c r="G107" s="196">
        <v>0</v>
      </c>
      <c r="H107" s="196">
        <v>6000</v>
      </c>
      <c r="I107" s="231">
        <v>10000</v>
      </c>
      <c r="J107" s="231">
        <v>14000</v>
      </c>
      <c r="K107" s="231">
        <v>14000</v>
      </c>
      <c r="L107" s="189" t="s">
        <v>287</v>
      </c>
      <c r="M107" s="127">
        <v>18437500</v>
      </c>
      <c r="N107" s="128">
        <v>100</v>
      </c>
      <c r="O107" s="127">
        <v>0</v>
      </c>
      <c r="P107" s="127">
        <f>M107</f>
        <v>18437500</v>
      </c>
      <c r="Q107" s="189" t="s">
        <v>45</v>
      </c>
      <c r="R107" s="189" t="s">
        <v>235</v>
      </c>
      <c r="S107" s="195" t="s">
        <v>587</v>
      </c>
      <c r="T107" s="195" t="s">
        <v>577</v>
      </c>
      <c r="U107" s="195" t="s">
        <v>577</v>
      </c>
      <c r="V107" s="195" t="s">
        <v>577</v>
      </c>
      <c r="W107" s="195" t="s">
        <v>577</v>
      </c>
      <c r="X107" s="367"/>
      <c r="Y107" s="253"/>
    </row>
    <row r="108" spans="1:25" ht="42.75" customHeight="1">
      <c r="A108" s="509"/>
      <c r="B108" s="367"/>
      <c r="C108" s="367"/>
      <c r="D108" s="200" t="s">
        <v>288</v>
      </c>
      <c r="E108" s="189" t="s">
        <v>289</v>
      </c>
      <c r="F108" s="196" t="s">
        <v>290</v>
      </c>
      <c r="G108" s="231">
        <v>0</v>
      </c>
      <c r="H108" s="196">
        <v>180</v>
      </c>
      <c r="I108" s="231">
        <v>300</v>
      </c>
      <c r="J108" s="196">
        <v>420</v>
      </c>
      <c r="K108" s="231">
        <v>420</v>
      </c>
      <c r="L108" s="189" t="s">
        <v>53</v>
      </c>
      <c r="M108" s="191">
        <v>31900000</v>
      </c>
      <c r="N108" s="202">
        <v>78</v>
      </c>
      <c r="O108" s="191">
        <v>6000000</v>
      </c>
      <c r="P108" s="192">
        <v>41071429</v>
      </c>
      <c r="Q108" s="189" t="s">
        <v>45</v>
      </c>
      <c r="R108" s="189" t="s">
        <v>235</v>
      </c>
      <c r="S108" s="195" t="s">
        <v>587</v>
      </c>
      <c r="T108" s="195" t="s">
        <v>577</v>
      </c>
      <c r="U108" s="195" t="s">
        <v>577</v>
      </c>
      <c r="V108" s="195" t="s">
        <v>577</v>
      </c>
      <c r="W108" s="195" t="s">
        <v>577</v>
      </c>
      <c r="X108" s="367"/>
      <c r="Y108" s="253"/>
    </row>
    <row r="109" spans="1:25" ht="42.75" customHeight="1">
      <c r="A109" s="509"/>
      <c r="B109" s="367"/>
      <c r="C109" s="367"/>
      <c r="D109" s="200" t="s">
        <v>291</v>
      </c>
      <c r="E109" s="189" t="s">
        <v>292</v>
      </c>
      <c r="F109" s="196" t="s">
        <v>293</v>
      </c>
      <c r="G109" s="231">
        <v>0</v>
      </c>
      <c r="H109" s="196">
        <v>150</v>
      </c>
      <c r="I109" s="231">
        <v>250</v>
      </c>
      <c r="J109" s="196">
        <v>350</v>
      </c>
      <c r="K109" s="231">
        <v>500</v>
      </c>
      <c r="L109" s="189" t="s">
        <v>53</v>
      </c>
      <c r="M109" s="191">
        <v>3000000</v>
      </c>
      <c r="N109" s="202">
        <v>100</v>
      </c>
      <c r="O109" s="191">
        <v>0</v>
      </c>
      <c r="P109" s="230">
        <v>3000000</v>
      </c>
      <c r="Q109" s="189" t="s">
        <v>45</v>
      </c>
      <c r="R109" s="189" t="s">
        <v>235</v>
      </c>
      <c r="S109" s="195" t="s">
        <v>577</v>
      </c>
      <c r="T109" s="195" t="s">
        <v>577</v>
      </c>
      <c r="U109" s="195" t="s">
        <v>577</v>
      </c>
      <c r="V109" s="195" t="s">
        <v>577</v>
      </c>
      <c r="W109" s="195" t="s">
        <v>588</v>
      </c>
      <c r="X109" s="367"/>
      <c r="Y109" s="253"/>
    </row>
    <row r="110" spans="1:25" ht="42.75" customHeight="1">
      <c r="A110" s="509"/>
      <c r="B110" s="367"/>
      <c r="C110" s="367"/>
      <c r="D110" s="398" t="s">
        <v>294</v>
      </c>
      <c r="E110" s="399" t="s">
        <v>295</v>
      </c>
      <c r="F110" s="196" t="s">
        <v>274</v>
      </c>
      <c r="G110" s="231">
        <v>0</v>
      </c>
      <c r="H110" s="196">
        <v>10</v>
      </c>
      <c r="I110" s="231">
        <v>20</v>
      </c>
      <c r="J110" s="196">
        <v>30</v>
      </c>
      <c r="K110" s="231">
        <v>30</v>
      </c>
      <c r="L110" s="399" t="s">
        <v>53</v>
      </c>
      <c r="M110" s="510">
        <v>6000000</v>
      </c>
      <c r="N110" s="512">
        <v>100</v>
      </c>
      <c r="O110" s="510">
        <v>0</v>
      </c>
      <c r="P110" s="516">
        <v>6000000</v>
      </c>
      <c r="Q110" s="399" t="s">
        <v>45</v>
      </c>
      <c r="R110" s="399" t="s">
        <v>235</v>
      </c>
      <c r="S110" s="408" t="s">
        <v>587</v>
      </c>
      <c r="T110" s="408" t="s">
        <v>587</v>
      </c>
      <c r="U110" s="408" t="s">
        <v>577</v>
      </c>
      <c r="V110" s="408" t="s">
        <v>589</v>
      </c>
      <c r="W110" s="408" t="s">
        <v>587</v>
      </c>
      <c r="X110" s="367"/>
      <c r="Y110" s="253"/>
    </row>
    <row r="111" spans="1:25" s="3" customFormat="1" ht="42.75" customHeight="1">
      <c r="A111" s="509"/>
      <c r="B111" s="367"/>
      <c r="C111" s="367"/>
      <c r="D111" s="398"/>
      <c r="E111" s="399"/>
      <c r="F111" s="196" t="s">
        <v>578</v>
      </c>
      <c r="G111" s="196">
        <v>0</v>
      </c>
      <c r="H111" s="126">
        <v>0</v>
      </c>
      <c r="I111" s="126">
        <v>0</v>
      </c>
      <c r="J111" s="126">
        <v>0</v>
      </c>
      <c r="K111" s="126">
        <v>0</v>
      </c>
      <c r="L111" s="399"/>
      <c r="M111" s="510"/>
      <c r="N111" s="512"/>
      <c r="O111" s="510"/>
      <c r="P111" s="516"/>
      <c r="Q111" s="399"/>
      <c r="R111" s="399"/>
      <c r="S111" s="408"/>
      <c r="T111" s="408"/>
      <c r="U111" s="408"/>
      <c r="V111" s="408"/>
      <c r="W111" s="408"/>
      <c r="X111" s="367"/>
      <c r="Y111" s="253"/>
    </row>
    <row r="112" spans="1:25" ht="71.25" customHeight="1">
      <c r="A112" s="509"/>
      <c r="B112" s="367"/>
      <c r="C112" s="367"/>
      <c r="D112" s="368" t="s">
        <v>296</v>
      </c>
      <c r="E112" s="367" t="s">
        <v>297</v>
      </c>
      <c r="F112" s="196" t="s">
        <v>298</v>
      </c>
      <c r="G112" s="231">
        <v>0</v>
      </c>
      <c r="H112" s="196">
        <v>1</v>
      </c>
      <c r="I112" s="231">
        <v>3</v>
      </c>
      <c r="J112" s="196">
        <v>5</v>
      </c>
      <c r="K112" s="231">
        <v>5</v>
      </c>
      <c r="L112" s="367" t="s">
        <v>53</v>
      </c>
      <c r="M112" s="510">
        <v>19912500</v>
      </c>
      <c r="N112" s="511">
        <v>50</v>
      </c>
      <c r="O112" s="510">
        <v>0</v>
      </c>
      <c r="P112" s="435">
        <f>M112*2</f>
        <v>39825000</v>
      </c>
      <c r="Q112" s="367" t="s">
        <v>45</v>
      </c>
      <c r="R112" s="367" t="s">
        <v>235</v>
      </c>
      <c r="S112" s="475" t="s">
        <v>587</v>
      </c>
      <c r="T112" s="475" t="s">
        <v>577</v>
      </c>
      <c r="U112" s="475" t="s">
        <v>592</v>
      </c>
      <c r="V112" s="475" t="s">
        <v>577</v>
      </c>
      <c r="W112" s="475" t="s">
        <v>577</v>
      </c>
      <c r="X112" s="367"/>
      <c r="Y112" s="253"/>
    </row>
    <row r="113" spans="1:25" s="3" customFormat="1" ht="59.25" customHeight="1">
      <c r="A113" s="509"/>
      <c r="B113" s="378"/>
      <c r="C113" s="378"/>
      <c r="D113" s="377"/>
      <c r="E113" s="378"/>
      <c r="F113" s="208" t="s">
        <v>578</v>
      </c>
      <c r="G113" s="208">
        <v>0</v>
      </c>
      <c r="H113" s="129">
        <v>0</v>
      </c>
      <c r="I113" s="129">
        <v>0</v>
      </c>
      <c r="J113" s="129">
        <v>0</v>
      </c>
      <c r="K113" s="129">
        <v>0</v>
      </c>
      <c r="L113" s="378"/>
      <c r="M113" s="510"/>
      <c r="N113" s="511"/>
      <c r="O113" s="510"/>
      <c r="P113" s="429"/>
      <c r="Q113" s="378"/>
      <c r="R113" s="378"/>
      <c r="S113" s="425"/>
      <c r="T113" s="425"/>
      <c r="U113" s="425"/>
      <c r="V113" s="425"/>
      <c r="W113" s="425"/>
      <c r="X113" s="378"/>
      <c r="Y113" s="253"/>
    </row>
    <row r="114" spans="1:25" ht="69" customHeight="1">
      <c r="A114" s="368" t="s">
        <v>299</v>
      </c>
      <c r="B114" s="367" t="s">
        <v>300</v>
      </c>
      <c r="C114" s="367" t="s">
        <v>301</v>
      </c>
      <c r="D114" s="368" t="s">
        <v>302</v>
      </c>
      <c r="E114" s="367" t="s">
        <v>303</v>
      </c>
      <c r="F114" s="196" t="s">
        <v>304</v>
      </c>
      <c r="G114" s="196">
        <v>0</v>
      </c>
      <c r="H114" s="196">
        <v>298</v>
      </c>
      <c r="I114" s="196">
        <v>736</v>
      </c>
      <c r="J114" s="196">
        <v>1567</v>
      </c>
      <c r="K114" s="196">
        <v>2301</v>
      </c>
      <c r="L114" s="367" t="s">
        <v>53</v>
      </c>
      <c r="M114" s="472">
        <v>85500000</v>
      </c>
      <c r="N114" s="556">
        <v>90</v>
      </c>
      <c r="O114" s="472">
        <v>0</v>
      </c>
      <c r="P114" s="468">
        <v>95000000</v>
      </c>
      <c r="Q114" s="367" t="s">
        <v>45</v>
      </c>
      <c r="R114" s="399" t="s">
        <v>129</v>
      </c>
      <c r="S114" s="475" t="s">
        <v>587</v>
      </c>
      <c r="T114" s="475" t="s">
        <v>587</v>
      </c>
      <c r="U114" s="475" t="s">
        <v>587</v>
      </c>
      <c r="V114" s="475" t="s">
        <v>589</v>
      </c>
      <c r="W114" s="475" t="s">
        <v>577</v>
      </c>
      <c r="X114" s="367" t="s">
        <v>587</v>
      </c>
      <c r="Y114" s="253"/>
    </row>
    <row r="115" spans="1:25" s="3" customFormat="1" ht="58.5" customHeight="1">
      <c r="A115" s="368"/>
      <c r="B115" s="367"/>
      <c r="C115" s="367"/>
      <c r="D115" s="368"/>
      <c r="E115" s="367"/>
      <c r="F115" s="196" t="s">
        <v>578</v>
      </c>
      <c r="G115" s="196">
        <v>0</v>
      </c>
      <c r="H115" s="126">
        <v>0</v>
      </c>
      <c r="I115" s="126">
        <v>0</v>
      </c>
      <c r="J115" s="126">
        <v>0</v>
      </c>
      <c r="K115" s="126">
        <v>0</v>
      </c>
      <c r="L115" s="367"/>
      <c r="M115" s="472"/>
      <c r="N115" s="556"/>
      <c r="O115" s="472"/>
      <c r="P115" s="468"/>
      <c r="Q115" s="367"/>
      <c r="R115" s="399"/>
      <c r="S115" s="475"/>
      <c r="T115" s="475"/>
      <c r="U115" s="475"/>
      <c r="V115" s="475"/>
      <c r="W115" s="475"/>
      <c r="X115" s="367"/>
      <c r="Y115" s="253"/>
    </row>
    <row r="116" spans="1:25" ht="102.75" customHeight="1">
      <c r="A116" s="383"/>
      <c r="B116" s="383"/>
      <c r="C116" s="383"/>
      <c r="D116" s="200" t="s">
        <v>305</v>
      </c>
      <c r="E116" s="189" t="s">
        <v>306</v>
      </c>
      <c r="F116" s="189" t="s">
        <v>307</v>
      </c>
      <c r="G116" s="189">
        <v>0</v>
      </c>
      <c r="H116" s="189">
        <v>8</v>
      </c>
      <c r="I116" s="189">
        <v>21</v>
      </c>
      <c r="J116" s="189">
        <v>41</v>
      </c>
      <c r="K116" s="189">
        <v>62</v>
      </c>
      <c r="L116" s="189" t="s">
        <v>53</v>
      </c>
      <c r="M116" s="191">
        <v>60000000</v>
      </c>
      <c r="N116" s="202">
        <v>90</v>
      </c>
      <c r="O116" s="191">
        <v>0</v>
      </c>
      <c r="P116" s="192">
        <v>66666666.666666664</v>
      </c>
      <c r="Q116" s="189" t="s">
        <v>45</v>
      </c>
      <c r="R116" s="196" t="s">
        <v>686</v>
      </c>
      <c r="S116" s="195" t="s">
        <v>587</v>
      </c>
      <c r="T116" s="195" t="s">
        <v>587</v>
      </c>
      <c r="U116" s="195" t="s">
        <v>587</v>
      </c>
      <c r="V116" s="195" t="s">
        <v>589</v>
      </c>
      <c r="W116" s="195" t="s">
        <v>577</v>
      </c>
      <c r="X116" s="189" t="s">
        <v>587</v>
      </c>
      <c r="Y116" s="253"/>
    </row>
    <row r="117" spans="1:25" ht="36.75" customHeight="1">
      <c r="A117" s="368" t="s">
        <v>308</v>
      </c>
      <c r="B117" s="367" t="s">
        <v>309</v>
      </c>
      <c r="C117" s="367" t="s">
        <v>310</v>
      </c>
      <c r="D117" s="368" t="s">
        <v>311</v>
      </c>
      <c r="E117" s="367" t="s">
        <v>312</v>
      </c>
      <c r="F117" s="189" t="s">
        <v>282</v>
      </c>
      <c r="G117" s="189">
        <v>0</v>
      </c>
      <c r="H117" s="189" t="s">
        <v>699</v>
      </c>
      <c r="I117" s="189">
        <v>102</v>
      </c>
      <c r="J117" s="189">
        <v>170</v>
      </c>
      <c r="K117" s="189">
        <v>170</v>
      </c>
      <c r="L117" s="367" t="s">
        <v>53</v>
      </c>
      <c r="M117" s="472">
        <v>4000000</v>
      </c>
      <c r="N117" s="367">
        <v>75</v>
      </c>
      <c r="O117" s="472">
        <v>0</v>
      </c>
      <c r="P117" s="468">
        <v>5333333.333333333</v>
      </c>
      <c r="Q117" s="367" t="s">
        <v>155</v>
      </c>
      <c r="R117" s="367" t="s">
        <v>235</v>
      </c>
      <c r="S117" s="475" t="s">
        <v>589</v>
      </c>
      <c r="T117" s="195" t="s">
        <v>577</v>
      </c>
      <c r="U117" s="195" t="s">
        <v>577</v>
      </c>
      <c r="V117" s="195" t="s">
        <v>577</v>
      </c>
      <c r="W117" s="195" t="s">
        <v>577</v>
      </c>
      <c r="X117" s="367" t="s">
        <v>577</v>
      </c>
      <c r="Y117" s="253"/>
    </row>
    <row r="118" spans="1:25" s="3" customFormat="1" ht="51.75" customHeight="1">
      <c r="A118" s="368"/>
      <c r="B118" s="367"/>
      <c r="C118" s="367"/>
      <c r="D118" s="368"/>
      <c r="E118" s="367"/>
      <c r="F118" s="196" t="s">
        <v>578</v>
      </c>
      <c r="G118" s="196">
        <v>0</v>
      </c>
      <c r="H118" s="126">
        <v>0</v>
      </c>
      <c r="I118" s="126">
        <v>0</v>
      </c>
      <c r="J118" s="126">
        <v>0</v>
      </c>
      <c r="K118" s="126">
        <v>0</v>
      </c>
      <c r="L118" s="367"/>
      <c r="M118" s="472"/>
      <c r="N118" s="367"/>
      <c r="O118" s="472"/>
      <c r="P118" s="468"/>
      <c r="Q118" s="367"/>
      <c r="R118" s="367"/>
      <c r="S118" s="475"/>
      <c r="T118" s="195"/>
      <c r="U118" s="195"/>
      <c r="V118" s="195"/>
      <c r="W118" s="195"/>
      <c r="X118" s="367"/>
      <c r="Y118" s="253"/>
    </row>
    <row r="119" spans="1:25" ht="47.25" customHeight="1">
      <c r="A119" s="383"/>
      <c r="B119" s="383"/>
      <c r="C119" s="383"/>
      <c r="D119" s="200" t="s">
        <v>313</v>
      </c>
      <c r="E119" s="189" t="s">
        <v>314</v>
      </c>
      <c r="F119" s="189" t="s">
        <v>330</v>
      </c>
      <c r="G119" s="189">
        <v>0</v>
      </c>
      <c r="H119" s="189" t="s">
        <v>699</v>
      </c>
      <c r="I119" s="189">
        <v>300</v>
      </c>
      <c r="J119" s="189">
        <v>400</v>
      </c>
      <c r="K119" s="189">
        <v>500</v>
      </c>
      <c r="L119" s="189" t="s">
        <v>53</v>
      </c>
      <c r="M119" s="191">
        <v>3200000</v>
      </c>
      <c r="N119" s="189">
        <v>80</v>
      </c>
      <c r="O119" s="191">
        <v>0</v>
      </c>
      <c r="P119" s="192">
        <v>4000000</v>
      </c>
      <c r="Q119" s="189" t="s">
        <v>155</v>
      </c>
      <c r="R119" s="189" t="s">
        <v>235</v>
      </c>
      <c r="S119" s="195" t="s">
        <v>587</v>
      </c>
      <c r="T119" s="195" t="s">
        <v>577</v>
      </c>
      <c r="U119" s="195" t="s">
        <v>577</v>
      </c>
      <c r="V119" s="195" t="s">
        <v>577</v>
      </c>
      <c r="W119" s="195" t="s">
        <v>577</v>
      </c>
      <c r="X119" s="367"/>
      <c r="Y119" s="253"/>
    </row>
    <row r="120" spans="1:25" ht="41.25" customHeight="1">
      <c r="A120" s="383"/>
      <c r="B120" s="383"/>
      <c r="C120" s="383"/>
      <c r="D120" s="200" t="s">
        <v>315</v>
      </c>
      <c r="E120" s="189" t="s">
        <v>316</v>
      </c>
      <c r="F120" s="189" t="s">
        <v>598</v>
      </c>
      <c r="G120" s="189">
        <v>0</v>
      </c>
      <c r="H120" s="272" t="s">
        <v>700</v>
      </c>
      <c r="I120" s="189">
        <v>25</v>
      </c>
      <c r="J120" s="189">
        <v>40</v>
      </c>
      <c r="K120" s="189">
        <v>50</v>
      </c>
      <c r="L120" s="189" t="s">
        <v>53</v>
      </c>
      <c r="M120" s="191">
        <v>4200000</v>
      </c>
      <c r="N120" s="189">
        <v>70</v>
      </c>
      <c r="O120" s="191">
        <v>0</v>
      </c>
      <c r="P120" s="192">
        <v>6000000</v>
      </c>
      <c r="Q120" s="189" t="s">
        <v>155</v>
      </c>
      <c r="R120" s="189" t="s">
        <v>235</v>
      </c>
      <c r="S120" s="195" t="s">
        <v>589</v>
      </c>
      <c r="T120" s="195" t="s">
        <v>577</v>
      </c>
      <c r="U120" s="195" t="s">
        <v>577</v>
      </c>
      <c r="V120" s="195" t="s">
        <v>577</v>
      </c>
      <c r="W120" s="195" t="s">
        <v>577</v>
      </c>
      <c r="X120" s="367"/>
      <c r="Y120" s="253"/>
    </row>
    <row r="121" spans="1:25" ht="30" customHeight="1">
      <c r="A121" s="383"/>
      <c r="B121" s="383"/>
      <c r="C121" s="383"/>
      <c r="D121" s="200" t="s">
        <v>317</v>
      </c>
      <c r="E121" s="189" t="s">
        <v>318</v>
      </c>
      <c r="F121" s="189" t="s">
        <v>598</v>
      </c>
      <c r="G121" s="189">
        <v>0</v>
      </c>
      <c r="H121" s="189" t="s">
        <v>700</v>
      </c>
      <c r="I121" s="189">
        <v>70</v>
      </c>
      <c r="J121" s="189">
        <v>130</v>
      </c>
      <c r="K121" s="189">
        <v>170</v>
      </c>
      <c r="L121" s="189" t="s">
        <v>53</v>
      </c>
      <c r="M121" s="191">
        <v>700000</v>
      </c>
      <c r="N121" s="189">
        <v>50</v>
      </c>
      <c r="O121" s="191">
        <v>0</v>
      </c>
      <c r="P121" s="192">
        <v>1400000</v>
      </c>
      <c r="Q121" s="189" t="s">
        <v>155</v>
      </c>
      <c r="R121" s="189" t="s">
        <v>235</v>
      </c>
      <c r="S121" s="195" t="s">
        <v>589</v>
      </c>
      <c r="T121" s="195" t="s">
        <v>577</v>
      </c>
      <c r="U121" s="195" t="s">
        <v>577</v>
      </c>
      <c r="V121" s="195" t="s">
        <v>577</v>
      </c>
      <c r="W121" s="195" t="s">
        <v>577</v>
      </c>
      <c r="X121" s="367"/>
      <c r="Y121" s="253"/>
    </row>
    <row r="122" spans="1:25" ht="28.5" customHeight="1">
      <c r="A122" s="383"/>
      <c r="B122" s="383"/>
      <c r="C122" s="383"/>
      <c r="D122" s="200" t="s">
        <v>319</v>
      </c>
      <c r="E122" s="189" t="s">
        <v>320</v>
      </c>
      <c r="F122" s="189" t="s">
        <v>330</v>
      </c>
      <c r="G122" s="189">
        <v>0</v>
      </c>
      <c r="H122" s="189">
        <v>7</v>
      </c>
      <c r="I122" s="189">
        <v>14</v>
      </c>
      <c r="J122" s="189">
        <v>22</v>
      </c>
      <c r="K122" s="189">
        <v>30</v>
      </c>
      <c r="L122" s="189" t="s">
        <v>53</v>
      </c>
      <c r="M122" s="191">
        <v>1400000</v>
      </c>
      <c r="N122" s="189">
        <v>100</v>
      </c>
      <c r="O122" s="191">
        <v>0</v>
      </c>
      <c r="P122" s="192">
        <v>1400000</v>
      </c>
      <c r="Q122" s="189" t="s">
        <v>155</v>
      </c>
      <c r="R122" s="189" t="s">
        <v>235</v>
      </c>
      <c r="S122" s="195" t="s">
        <v>589</v>
      </c>
      <c r="T122" s="195" t="s">
        <v>577</v>
      </c>
      <c r="U122" s="195" t="s">
        <v>577</v>
      </c>
      <c r="V122" s="195" t="s">
        <v>577</v>
      </c>
      <c r="W122" s="195" t="s">
        <v>577</v>
      </c>
      <c r="X122" s="367"/>
      <c r="Y122" s="253"/>
    </row>
    <row r="123" spans="1:25" ht="29.25" customHeight="1">
      <c r="A123" s="383"/>
      <c r="B123" s="383"/>
      <c r="C123" s="383"/>
      <c r="D123" s="200" t="s">
        <v>321</v>
      </c>
      <c r="E123" s="189" t="s">
        <v>322</v>
      </c>
      <c r="F123" s="189" t="s">
        <v>330</v>
      </c>
      <c r="G123" s="189">
        <v>0</v>
      </c>
      <c r="H123" s="189"/>
      <c r="I123" s="189">
        <v>450</v>
      </c>
      <c r="J123" s="189">
        <v>650</v>
      </c>
      <c r="K123" s="189">
        <v>850</v>
      </c>
      <c r="L123" s="189" t="s">
        <v>53</v>
      </c>
      <c r="M123" s="191">
        <v>2500000</v>
      </c>
      <c r="N123" s="189">
        <v>100</v>
      </c>
      <c r="O123" s="191">
        <v>0</v>
      </c>
      <c r="P123" s="192">
        <v>2500000</v>
      </c>
      <c r="Q123" s="189" t="s">
        <v>155</v>
      </c>
      <c r="R123" s="189" t="s">
        <v>235</v>
      </c>
      <c r="S123" s="195" t="s">
        <v>592</v>
      </c>
      <c r="T123" s="195" t="s">
        <v>577</v>
      </c>
      <c r="U123" s="195" t="s">
        <v>577</v>
      </c>
      <c r="V123" s="195" t="s">
        <v>577</v>
      </c>
      <c r="W123" s="195" t="s">
        <v>577</v>
      </c>
      <c r="X123" s="367"/>
      <c r="Y123" s="253"/>
    </row>
    <row r="124" spans="1:25" ht="45.75" customHeight="1">
      <c r="A124" s="383"/>
      <c r="B124" s="383"/>
      <c r="C124" s="383"/>
      <c r="D124" s="200" t="s">
        <v>323</v>
      </c>
      <c r="E124" s="189" t="s">
        <v>324</v>
      </c>
      <c r="F124" s="189" t="s">
        <v>330</v>
      </c>
      <c r="G124" s="189">
        <v>0</v>
      </c>
      <c r="H124" s="189" t="s">
        <v>701</v>
      </c>
      <c r="I124" s="189">
        <v>110</v>
      </c>
      <c r="J124" s="189">
        <v>140</v>
      </c>
      <c r="K124" s="189">
        <v>170</v>
      </c>
      <c r="L124" s="189" t="s">
        <v>53</v>
      </c>
      <c r="M124" s="212">
        <v>4000000</v>
      </c>
      <c r="N124" s="189">
        <v>80</v>
      </c>
      <c r="O124" s="191">
        <v>0</v>
      </c>
      <c r="P124" s="192">
        <v>5000000</v>
      </c>
      <c r="Q124" s="189" t="s">
        <v>155</v>
      </c>
      <c r="R124" s="189" t="s">
        <v>235</v>
      </c>
      <c r="S124" s="195" t="s">
        <v>587</v>
      </c>
      <c r="T124" s="195" t="s">
        <v>577</v>
      </c>
      <c r="U124" s="195" t="s">
        <v>577</v>
      </c>
      <c r="V124" s="195" t="s">
        <v>577</v>
      </c>
      <c r="W124" s="195" t="s">
        <v>577</v>
      </c>
      <c r="X124" s="367"/>
      <c r="Y124" s="253"/>
    </row>
    <row r="125" spans="1:25" ht="12.75" customHeight="1">
      <c r="A125" s="58"/>
      <c r="B125" s="517" t="s">
        <v>627</v>
      </c>
      <c r="C125" s="370"/>
      <c r="D125" s="370"/>
      <c r="E125" s="370"/>
      <c r="F125" s="370"/>
      <c r="G125" s="370"/>
      <c r="H125" s="370"/>
      <c r="I125" s="370"/>
      <c r="J125" s="370"/>
      <c r="K125" s="370"/>
      <c r="L125" s="370"/>
      <c r="M125" s="370"/>
      <c r="N125" s="370"/>
      <c r="O125" s="370"/>
      <c r="P125" s="370"/>
      <c r="Q125" s="370"/>
      <c r="R125" s="370"/>
      <c r="S125" s="370"/>
      <c r="T125" s="370"/>
      <c r="U125" s="370"/>
      <c r="V125" s="370"/>
      <c r="W125" s="370"/>
      <c r="X125" s="370"/>
      <c r="Y125" s="253"/>
    </row>
    <row r="126" spans="1:25" ht="45" customHeight="1">
      <c r="A126" s="507" t="s">
        <v>325</v>
      </c>
      <c r="B126" s="367" t="s">
        <v>326</v>
      </c>
      <c r="C126" s="367" t="s">
        <v>327</v>
      </c>
      <c r="D126" s="368" t="s">
        <v>328</v>
      </c>
      <c r="E126" s="367" t="s">
        <v>329</v>
      </c>
      <c r="F126" s="189" t="s">
        <v>330</v>
      </c>
      <c r="G126" s="189">
        <v>0</v>
      </c>
      <c r="H126" s="189">
        <v>15</v>
      </c>
      <c r="I126" s="189">
        <v>25</v>
      </c>
      <c r="J126" s="189">
        <v>50</v>
      </c>
      <c r="K126" s="189">
        <v>100</v>
      </c>
      <c r="L126" s="367" t="s">
        <v>53</v>
      </c>
      <c r="M126" s="472">
        <v>14025000</v>
      </c>
      <c r="N126" s="367">
        <v>85</v>
      </c>
      <c r="O126" s="472">
        <v>0</v>
      </c>
      <c r="P126" s="468">
        <v>16500000</v>
      </c>
      <c r="Q126" s="367" t="s">
        <v>149</v>
      </c>
      <c r="R126" s="367" t="s">
        <v>235</v>
      </c>
      <c r="S126" s="475" t="s">
        <v>577</v>
      </c>
      <c r="T126" s="475" t="s">
        <v>577</v>
      </c>
      <c r="U126" s="475" t="s">
        <v>577</v>
      </c>
      <c r="V126" s="475" t="s">
        <v>577</v>
      </c>
      <c r="W126" s="475" t="s">
        <v>577</v>
      </c>
      <c r="X126" s="367" t="s">
        <v>577</v>
      </c>
      <c r="Y126" s="253"/>
    </row>
    <row r="127" spans="1:25" ht="80.25" customHeight="1">
      <c r="A127" s="555"/>
      <c r="B127" s="383"/>
      <c r="C127" s="383"/>
      <c r="D127" s="368"/>
      <c r="E127" s="383"/>
      <c r="F127" s="196" t="s">
        <v>331</v>
      </c>
      <c r="G127" s="126">
        <v>0</v>
      </c>
      <c r="H127" s="126">
        <v>0</v>
      </c>
      <c r="I127" s="126">
        <v>15</v>
      </c>
      <c r="J127" s="126">
        <v>30</v>
      </c>
      <c r="K127" s="126">
        <v>100</v>
      </c>
      <c r="L127" s="383"/>
      <c r="M127" s="430"/>
      <c r="N127" s="383"/>
      <c r="O127" s="430"/>
      <c r="P127" s="422"/>
      <c r="Q127" s="383"/>
      <c r="R127" s="383"/>
      <c r="S127" s="475"/>
      <c r="T127" s="475"/>
      <c r="U127" s="475"/>
      <c r="V127" s="475"/>
      <c r="W127" s="475"/>
      <c r="X127" s="367"/>
      <c r="Y127" s="253"/>
    </row>
    <row r="128" spans="1:25" ht="100.5" customHeight="1">
      <c r="A128" s="555"/>
      <c r="B128" s="383"/>
      <c r="C128" s="383"/>
      <c r="D128" s="200" t="s">
        <v>332</v>
      </c>
      <c r="E128" s="189" t="s">
        <v>333</v>
      </c>
      <c r="F128" s="196" t="s">
        <v>334</v>
      </c>
      <c r="G128" s="196">
        <v>0</v>
      </c>
      <c r="H128" s="196">
        <v>75</v>
      </c>
      <c r="I128" s="196">
        <v>75</v>
      </c>
      <c r="J128" s="196">
        <v>75</v>
      </c>
      <c r="K128" s="196">
        <v>75</v>
      </c>
      <c r="L128" s="189" t="s">
        <v>53</v>
      </c>
      <c r="M128" s="191">
        <v>7500000</v>
      </c>
      <c r="N128" s="189">
        <v>85</v>
      </c>
      <c r="O128" s="191">
        <v>0</v>
      </c>
      <c r="P128" s="192">
        <v>8823529</v>
      </c>
      <c r="Q128" s="189" t="s">
        <v>149</v>
      </c>
      <c r="R128" s="189" t="s">
        <v>235</v>
      </c>
      <c r="S128" s="195" t="s">
        <v>587</v>
      </c>
      <c r="T128" s="195" t="s">
        <v>590</v>
      </c>
      <c r="U128" s="195" t="s">
        <v>589</v>
      </c>
      <c r="V128" s="195" t="s">
        <v>577</v>
      </c>
      <c r="W128" s="195" t="s">
        <v>577</v>
      </c>
      <c r="X128" s="367"/>
      <c r="Y128" s="253"/>
    </row>
    <row r="129" spans="1:28" ht="50.25" customHeight="1">
      <c r="A129" s="555"/>
      <c r="B129" s="383"/>
      <c r="C129" s="383"/>
      <c r="D129" s="368" t="s">
        <v>335</v>
      </c>
      <c r="E129" s="367" t="s">
        <v>336</v>
      </c>
      <c r="F129" s="196" t="s">
        <v>337</v>
      </c>
      <c r="G129" s="126">
        <v>0</v>
      </c>
      <c r="H129" s="126">
        <v>55</v>
      </c>
      <c r="I129" s="126">
        <v>155</v>
      </c>
      <c r="J129" s="126">
        <v>300</v>
      </c>
      <c r="K129" s="126">
        <v>630</v>
      </c>
      <c r="L129" s="367" t="s">
        <v>53</v>
      </c>
      <c r="M129" s="472">
        <v>109302250</v>
      </c>
      <c r="N129" s="367">
        <v>85</v>
      </c>
      <c r="O129" s="472">
        <v>0</v>
      </c>
      <c r="P129" s="468">
        <v>128590882</v>
      </c>
      <c r="Q129" s="367" t="s">
        <v>149</v>
      </c>
      <c r="R129" s="367" t="s">
        <v>235</v>
      </c>
      <c r="S129" s="496" t="s">
        <v>577</v>
      </c>
      <c r="T129" s="496" t="s">
        <v>577</v>
      </c>
      <c r="U129" s="496" t="s">
        <v>577</v>
      </c>
      <c r="V129" s="496" t="s">
        <v>577</v>
      </c>
      <c r="W129" s="496" t="s">
        <v>577</v>
      </c>
      <c r="X129" s="367"/>
      <c r="Y129" s="253"/>
    </row>
    <row r="130" spans="1:28" ht="80.25" customHeight="1">
      <c r="A130" s="555"/>
      <c r="B130" s="383"/>
      <c r="C130" s="383"/>
      <c r="D130" s="383"/>
      <c r="E130" s="401"/>
      <c r="F130" s="196" t="s">
        <v>628</v>
      </c>
      <c r="G130" s="126">
        <v>0</v>
      </c>
      <c r="H130" s="126">
        <v>0</v>
      </c>
      <c r="I130" s="126">
        <v>600</v>
      </c>
      <c r="J130" s="126">
        <v>900</v>
      </c>
      <c r="K130" s="126">
        <v>1700</v>
      </c>
      <c r="L130" s="383"/>
      <c r="M130" s="430"/>
      <c r="N130" s="383"/>
      <c r="O130" s="430"/>
      <c r="P130" s="422"/>
      <c r="Q130" s="383"/>
      <c r="R130" s="383"/>
      <c r="S130" s="496"/>
      <c r="T130" s="496"/>
      <c r="U130" s="496"/>
      <c r="V130" s="496"/>
      <c r="W130" s="496"/>
      <c r="X130" s="367"/>
      <c r="Y130" s="256"/>
      <c r="Z130" s="27"/>
      <c r="AA130" s="27"/>
      <c r="AB130" s="27"/>
    </row>
    <row r="131" spans="1:28" ht="69" customHeight="1">
      <c r="A131" s="555"/>
      <c r="B131" s="383"/>
      <c r="C131" s="383"/>
      <c r="D131" s="200" t="s">
        <v>338</v>
      </c>
      <c r="E131" s="189" t="s">
        <v>603</v>
      </c>
      <c r="F131" s="189" t="s">
        <v>339</v>
      </c>
      <c r="G131" s="241">
        <v>0</v>
      </c>
      <c r="H131" s="241">
        <v>5</v>
      </c>
      <c r="I131" s="241">
        <v>10</v>
      </c>
      <c r="J131" s="241">
        <v>20</v>
      </c>
      <c r="K131" s="241">
        <v>30</v>
      </c>
      <c r="L131" s="189" t="s">
        <v>53</v>
      </c>
      <c r="M131" s="191">
        <v>25500000</v>
      </c>
      <c r="N131" s="189">
        <v>85</v>
      </c>
      <c r="O131" s="191">
        <v>0</v>
      </c>
      <c r="P131" s="192">
        <v>30000000</v>
      </c>
      <c r="Q131" s="189" t="s">
        <v>149</v>
      </c>
      <c r="R131" s="189" t="s">
        <v>235</v>
      </c>
      <c r="S131" s="236" t="s">
        <v>577</v>
      </c>
      <c r="T131" s="236" t="s">
        <v>577</v>
      </c>
      <c r="U131" s="236" t="s">
        <v>577</v>
      </c>
      <c r="V131" s="236" t="s">
        <v>577</v>
      </c>
      <c r="W131" s="236" t="s">
        <v>577</v>
      </c>
      <c r="X131" s="193" t="s">
        <v>577</v>
      </c>
      <c r="Y131" s="253"/>
    </row>
    <row r="132" spans="1:28" ht="12.75" customHeight="1">
      <c r="A132" s="75"/>
      <c r="B132" s="503" t="s">
        <v>340</v>
      </c>
      <c r="C132" s="380"/>
      <c r="D132" s="380"/>
      <c r="E132" s="380"/>
      <c r="F132" s="380"/>
      <c r="G132" s="380"/>
      <c r="H132" s="380"/>
      <c r="I132" s="380"/>
      <c r="J132" s="380"/>
      <c r="K132" s="380"/>
      <c r="L132" s="380"/>
      <c r="M132" s="380"/>
      <c r="N132" s="380"/>
      <c r="O132" s="380"/>
      <c r="P132" s="380"/>
      <c r="Q132" s="380"/>
      <c r="R132" s="380"/>
      <c r="S132" s="380"/>
      <c r="T132" s="380"/>
      <c r="U132" s="380"/>
      <c r="V132" s="380"/>
      <c r="W132" s="380"/>
      <c r="X132" s="380"/>
      <c r="Y132" s="253"/>
    </row>
    <row r="133" spans="1:28" ht="12.75" customHeight="1">
      <c r="A133" s="110"/>
      <c r="B133" s="463" t="s">
        <v>341</v>
      </c>
      <c r="C133" s="380"/>
      <c r="D133" s="380"/>
      <c r="E133" s="380"/>
      <c r="F133" s="380"/>
      <c r="G133" s="380"/>
      <c r="H133" s="380"/>
      <c r="I133" s="380"/>
      <c r="J133" s="380"/>
      <c r="K133" s="380"/>
      <c r="L133" s="380"/>
      <c r="M133" s="380"/>
      <c r="N133" s="380"/>
      <c r="O133" s="380"/>
      <c r="P133" s="380"/>
      <c r="Q133" s="380"/>
      <c r="R133" s="380"/>
      <c r="S133" s="380"/>
      <c r="T133" s="380"/>
      <c r="U133" s="380"/>
      <c r="V133" s="380"/>
      <c r="W133" s="380"/>
      <c r="X133" s="380"/>
      <c r="Y133" s="253"/>
    </row>
    <row r="134" spans="1:28" ht="75" customHeight="1">
      <c r="A134" s="501" t="s">
        <v>342</v>
      </c>
      <c r="B134" s="367" t="s">
        <v>343</v>
      </c>
      <c r="C134" s="367" t="s">
        <v>344</v>
      </c>
      <c r="D134" s="368" t="s">
        <v>345</v>
      </c>
      <c r="E134" s="367" t="s">
        <v>346</v>
      </c>
      <c r="F134" s="189" t="s">
        <v>629</v>
      </c>
      <c r="G134" s="210">
        <v>0</v>
      </c>
      <c r="H134" s="210" t="s">
        <v>347</v>
      </c>
      <c r="I134" s="216">
        <v>28000</v>
      </c>
      <c r="J134" s="210" t="s">
        <v>348</v>
      </c>
      <c r="K134" s="9">
        <v>40000</v>
      </c>
      <c r="L134" s="367" t="s">
        <v>349</v>
      </c>
      <c r="M134" s="472">
        <v>102000000</v>
      </c>
      <c r="N134" s="382" t="s">
        <v>350</v>
      </c>
      <c r="O134" s="472">
        <v>0</v>
      </c>
      <c r="P134" s="468">
        <v>340000000</v>
      </c>
      <c r="Q134" s="367" t="s">
        <v>45</v>
      </c>
      <c r="R134" s="367" t="s">
        <v>351</v>
      </c>
      <c r="S134" s="425" t="s">
        <v>577</v>
      </c>
      <c r="T134" s="425" t="s">
        <v>587</v>
      </c>
      <c r="U134" s="425" t="s">
        <v>592</v>
      </c>
      <c r="V134" s="425" t="s">
        <v>577</v>
      </c>
      <c r="W134" s="425" t="s">
        <v>577</v>
      </c>
      <c r="X134" s="378" t="s">
        <v>587</v>
      </c>
      <c r="Y134" s="253"/>
    </row>
    <row r="135" spans="1:28" ht="12.75" customHeight="1">
      <c r="A135" s="502"/>
      <c r="B135" s="383"/>
      <c r="C135" s="383"/>
      <c r="D135" s="368"/>
      <c r="E135" s="367"/>
      <c r="F135" s="367" t="s">
        <v>632</v>
      </c>
      <c r="G135" s="382">
        <v>0</v>
      </c>
      <c r="H135" s="382" t="s">
        <v>352</v>
      </c>
      <c r="I135" s="402">
        <v>1200000</v>
      </c>
      <c r="J135" s="382" t="s">
        <v>353</v>
      </c>
      <c r="K135" s="382" t="s">
        <v>354</v>
      </c>
      <c r="L135" s="367"/>
      <c r="M135" s="472"/>
      <c r="N135" s="382"/>
      <c r="O135" s="472"/>
      <c r="P135" s="468"/>
      <c r="Q135" s="367"/>
      <c r="R135" s="367"/>
      <c r="S135" s="481"/>
      <c r="T135" s="481"/>
      <c r="U135" s="481"/>
      <c r="V135" s="481"/>
      <c r="W135" s="481"/>
      <c r="X135" s="481"/>
      <c r="Y135" s="253"/>
    </row>
    <row r="136" spans="1:28" ht="28.5" customHeight="1">
      <c r="A136" s="502"/>
      <c r="B136" s="383"/>
      <c r="C136" s="383"/>
      <c r="D136" s="368"/>
      <c r="E136" s="367"/>
      <c r="F136" s="383"/>
      <c r="G136" s="383"/>
      <c r="H136" s="401"/>
      <c r="I136" s="403"/>
      <c r="J136" s="401"/>
      <c r="K136" s="383"/>
      <c r="L136" s="367"/>
      <c r="M136" s="472"/>
      <c r="N136" s="382"/>
      <c r="O136" s="472"/>
      <c r="P136" s="468"/>
      <c r="Q136" s="367"/>
      <c r="R136" s="367"/>
      <c r="S136" s="481"/>
      <c r="T136" s="481"/>
      <c r="U136" s="481"/>
      <c r="V136" s="481"/>
      <c r="W136" s="481"/>
      <c r="X136" s="481"/>
      <c r="Y136" s="253"/>
    </row>
    <row r="137" spans="1:28" ht="74.25" customHeight="1">
      <c r="A137" s="502"/>
      <c r="B137" s="383"/>
      <c r="C137" s="383"/>
      <c r="D137" s="368"/>
      <c r="E137" s="367"/>
      <c r="F137" s="189" t="s">
        <v>574</v>
      </c>
      <c r="G137" s="189">
        <v>0</v>
      </c>
      <c r="H137" s="234" t="s">
        <v>631</v>
      </c>
      <c r="I137" s="234" t="s">
        <v>631</v>
      </c>
      <c r="J137" s="234" t="s">
        <v>631</v>
      </c>
      <c r="K137" s="234" t="s">
        <v>631</v>
      </c>
      <c r="L137" s="367"/>
      <c r="M137" s="472"/>
      <c r="N137" s="382"/>
      <c r="O137" s="472"/>
      <c r="P137" s="468"/>
      <c r="Q137" s="367"/>
      <c r="R137" s="367"/>
      <c r="S137" s="482"/>
      <c r="T137" s="482"/>
      <c r="U137" s="482"/>
      <c r="V137" s="482"/>
      <c r="W137" s="482"/>
      <c r="X137" s="482"/>
      <c r="Y137" s="253"/>
    </row>
    <row r="138" spans="1:28" ht="55.5" customHeight="1">
      <c r="A138" s="502"/>
      <c r="B138" s="400"/>
      <c r="C138" s="400"/>
      <c r="D138" s="220" t="s">
        <v>355</v>
      </c>
      <c r="E138" s="198" t="s">
        <v>356</v>
      </c>
      <c r="F138" s="198" t="s">
        <v>634</v>
      </c>
      <c r="G138" s="198">
        <v>0</v>
      </c>
      <c r="H138" s="198">
        <v>5</v>
      </c>
      <c r="I138" s="198">
        <v>5</v>
      </c>
      <c r="J138" s="198">
        <v>5</v>
      </c>
      <c r="K138" s="198">
        <v>5</v>
      </c>
      <c r="L138" s="198" t="s">
        <v>349</v>
      </c>
      <c r="M138" s="190">
        <v>290000</v>
      </c>
      <c r="N138" s="247">
        <v>100</v>
      </c>
      <c r="O138" s="190">
        <v>0</v>
      </c>
      <c r="P138" s="215">
        <v>290000</v>
      </c>
      <c r="Q138" s="198" t="s">
        <v>45</v>
      </c>
      <c r="R138" s="198" t="s">
        <v>351</v>
      </c>
      <c r="S138" s="209" t="s">
        <v>577</v>
      </c>
      <c r="T138" s="209" t="s">
        <v>577</v>
      </c>
      <c r="U138" s="209" t="s">
        <v>587</v>
      </c>
      <c r="V138" s="209" t="s">
        <v>589</v>
      </c>
      <c r="W138" s="209" t="s">
        <v>577</v>
      </c>
      <c r="X138" s="198" t="s">
        <v>587</v>
      </c>
      <c r="Y138" s="253"/>
    </row>
    <row r="139" spans="1:28" ht="54.75" customHeight="1">
      <c r="A139" s="368" t="s">
        <v>357</v>
      </c>
      <c r="B139" s="404" t="s">
        <v>358</v>
      </c>
      <c r="C139" s="404" t="s">
        <v>359</v>
      </c>
      <c r="D139" s="368" t="s">
        <v>360</v>
      </c>
      <c r="E139" s="449" t="s">
        <v>668</v>
      </c>
      <c r="F139" s="219" t="s">
        <v>630</v>
      </c>
      <c r="G139" s="219" t="s">
        <v>361</v>
      </c>
      <c r="H139" s="219" t="s">
        <v>362</v>
      </c>
      <c r="I139" s="219" t="s">
        <v>363</v>
      </c>
      <c r="J139" s="219" t="s">
        <v>364</v>
      </c>
      <c r="K139" s="219" t="s">
        <v>365</v>
      </c>
      <c r="L139" s="404" t="s">
        <v>349</v>
      </c>
      <c r="M139" s="472">
        <v>43000000</v>
      </c>
      <c r="N139" s="368" t="s">
        <v>366</v>
      </c>
      <c r="O139" s="472" t="s">
        <v>361</v>
      </c>
      <c r="P139" s="468">
        <v>86000000</v>
      </c>
      <c r="Q139" s="404" t="s">
        <v>45</v>
      </c>
      <c r="R139" s="404" t="s">
        <v>251</v>
      </c>
      <c r="S139" s="479" t="s">
        <v>577</v>
      </c>
      <c r="T139" s="479" t="s">
        <v>577</v>
      </c>
      <c r="U139" s="479" t="s">
        <v>587</v>
      </c>
      <c r="V139" s="479" t="s">
        <v>577</v>
      </c>
      <c r="W139" s="479" t="s">
        <v>577</v>
      </c>
      <c r="X139" s="449" t="s">
        <v>587</v>
      </c>
      <c r="Y139" s="253"/>
    </row>
    <row r="140" spans="1:28" ht="72" customHeight="1">
      <c r="A140" s="368"/>
      <c r="B140" s="404"/>
      <c r="C140" s="404"/>
      <c r="D140" s="368"/>
      <c r="E140" s="449"/>
      <c r="F140" s="194" t="s">
        <v>574</v>
      </c>
      <c r="G140" s="194">
        <v>0</v>
      </c>
      <c r="H140" s="194" t="s">
        <v>631</v>
      </c>
      <c r="I140" s="194" t="s">
        <v>631</v>
      </c>
      <c r="J140" s="194" t="s">
        <v>631</v>
      </c>
      <c r="K140" s="194" t="s">
        <v>631</v>
      </c>
      <c r="L140" s="404"/>
      <c r="M140" s="472"/>
      <c r="N140" s="368"/>
      <c r="O140" s="472"/>
      <c r="P140" s="468"/>
      <c r="Q140" s="404"/>
      <c r="R140" s="404"/>
      <c r="S140" s="480"/>
      <c r="T140" s="480"/>
      <c r="U140" s="480"/>
      <c r="V140" s="480"/>
      <c r="W140" s="480"/>
      <c r="X140" s="480"/>
      <c r="Y140" s="253"/>
    </row>
    <row r="141" spans="1:28" ht="38.25" customHeight="1">
      <c r="A141" s="383"/>
      <c r="B141" s="405"/>
      <c r="C141" s="405"/>
      <c r="D141" s="368" t="s">
        <v>367</v>
      </c>
      <c r="E141" s="449" t="s">
        <v>669</v>
      </c>
      <c r="F141" s="219" t="s">
        <v>368</v>
      </c>
      <c r="G141" s="219" t="s">
        <v>361</v>
      </c>
      <c r="H141" s="219" t="s">
        <v>369</v>
      </c>
      <c r="I141" s="219" t="s">
        <v>370</v>
      </c>
      <c r="J141" s="219" t="s">
        <v>371</v>
      </c>
      <c r="K141" s="219" t="s">
        <v>372</v>
      </c>
      <c r="L141" s="404" t="s">
        <v>349</v>
      </c>
      <c r="M141" s="472">
        <v>27500000</v>
      </c>
      <c r="N141" s="368" t="s">
        <v>366</v>
      </c>
      <c r="O141" s="472" t="s">
        <v>361</v>
      </c>
      <c r="P141" s="468">
        <v>55000000</v>
      </c>
      <c r="Q141" s="404" t="s">
        <v>45</v>
      </c>
      <c r="R141" s="404" t="s">
        <v>251</v>
      </c>
      <c r="S141" s="479" t="s">
        <v>577</v>
      </c>
      <c r="T141" s="479" t="s">
        <v>577</v>
      </c>
      <c r="U141" s="479" t="s">
        <v>587</v>
      </c>
      <c r="V141" s="479" t="s">
        <v>577</v>
      </c>
      <c r="W141" s="479" t="s">
        <v>577</v>
      </c>
      <c r="X141" s="449" t="s">
        <v>587</v>
      </c>
      <c r="Y141" s="253"/>
    </row>
    <row r="142" spans="1:28" ht="81" customHeight="1">
      <c r="A142" s="383"/>
      <c r="B142" s="405"/>
      <c r="C142" s="405"/>
      <c r="D142" s="368"/>
      <c r="E142" s="449"/>
      <c r="F142" s="194" t="s">
        <v>574</v>
      </c>
      <c r="G142" s="194">
        <v>0</v>
      </c>
      <c r="H142" s="194" t="s">
        <v>631</v>
      </c>
      <c r="I142" s="194" t="s">
        <v>631</v>
      </c>
      <c r="J142" s="194" t="s">
        <v>631</v>
      </c>
      <c r="K142" s="194" t="s">
        <v>631</v>
      </c>
      <c r="L142" s="404"/>
      <c r="M142" s="472"/>
      <c r="N142" s="368"/>
      <c r="O142" s="472"/>
      <c r="P142" s="468"/>
      <c r="Q142" s="404"/>
      <c r="R142" s="404"/>
      <c r="S142" s="480"/>
      <c r="T142" s="480"/>
      <c r="U142" s="480"/>
      <c r="V142" s="480"/>
      <c r="W142" s="480"/>
      <c r="X142" s="449"/>
      <c r="Y142" s="253"/>
    </row>
    <row r="143" spans="1:28" ht="42" customHeight="1">
      <c r="A143" s="383"/>
      <c r="B143" s="405"/>
      <c r="C143" s="405"/>
      <c r="D143" s="200" t="s">
        <v>373</v>
      </c>
      <c r="E143" s="219" t="s">
        <v>374</v>
      </c>
      <c r="F143" s="219" t="s">
        <v>375</v>
      </c>
      <c r="G143" s="219" t="s">
        <v>361</v>
      </c>
      <c r="H143" s="219" t="s">
        <v>366</v>
      </c>
      <c r="I143" s="219" t="s">
        <v>376</v>
      </c>
      <c r="J143" s="219" t="s">
        <v>377</v>
      </c>
      <c r="K143" s="219" t="s">
        <v>378</v>
      </c>
      <c r="L143" s="194" t="s">
        <v>349</v>
      </c>
      <c r="M143" s="191">
        <v>500000</v>
      </c>
      <c r="N143" s="200" t="s">
        <v>379</v>
      </c>
      <c r="O143" s="191" t="s">
        <v>361</v>
      </c>
      <c r="P143" s="192">
        <v>555555.5555555555</v>
      </c>
      <c r="Q143" s="194" t="s">
        <v>45</v>
      </c>
      <c r="R143" s="194" t="s">
        <v>251</v>
      </c>
      <c r="S143" s="217" t="s">
        <v>577</v>
      </c>
      <c r="T143" s="217" t="s">
        <v>592</v>
      </c>
      <c r="U143" s="217" t="s">
        <v>592</v>
      </c>
      <c r="V143" s="217" t="s">
        <v>577</v>
      </c>
      <c r="W143" s="217" t="s">
        <v>577</v>
      </c>
      <c r="X143" s="219" t="s">
        <v>587</v>
      </c>
      <c r="Y143" s="253"/>
    </row>
    <row r="144" spans="1:28" ht="84" customHeight="1">
      <c r="A144" s="383"/>
      <c r="B144" s="405"/>
      <c r="C144" s="405"/>
      <c r="D144" s="368" t="s">
        <v>380</v>
      </c>
      <c r="E144" s="449" t="s">
        <v>381</v>
      </c>
      <c r="F144" s="219" t="s">
        <v>382</v>
      </c>
      <c r="G144" s="219" t="s">
        <v>361</v>
      </c>
      <c r="H144" s="219" t="s">
        <v>383</v>
      </c>
      <c r="I144" s="219" t="s">
        <v>384</v>
      </c>
      <c r="J144" s="219" t="s">
        <v>385</v>
      </c>
      <c r="K144" s="219" t="s">
        <v>386</v>
      </c>
      <c r="L144" s="404" t="s">
        <v>349</v>
      </c>
      <c r="M144" s="472">
        <v>7000000</v>
      </c>
      <c r="N144" s="368" t="s">
        <v>366</v>
      </c>
      <c r="O144" s="472" t="s">
        <v>361</v>
      </c>
      <c r="P144" s="468">
        <v>14000000</v>
      </c>
      <c r="Q144" s="404" t="s">
        <v>45</v>
      </c>
      <c r="R144" s="404" t="s">
        <v>251</v>
      </c>
      <c r="S144" s="479" t="s">
        <v>577</v>
      </c>
      <c r="T144" s="479" t="s">
        <v>577</v>
      </c>
      <c r="U144" s="479" t="s">
        <v>587</v>
      </c>
      <c r="V144" s="479" t="s">
        <v>577</v>
      </c>
      <c r="W144" s="479" t="s">
        <v>577</v>
      </c>
      <c r="X144" s="449" t="s">
        <v>587</v>
      </c>
      <c r="Y144" s="253"/>
    </row>
    <row r="145" spans="1:25" ht="76.5" customHeight="1">
      <c r="A145" s="255"/>
      <c r="B145" s="258"/>
      <c r="C145" s="258"/>
      <c r="D145" s="368"/>
      <c r="E145" s="449"/>
      <c r="F145" s="194" t="s">
        <v>574</v>
      </c>
      <c r="G145" s="194">
        <v>0</v>
      </c>
      <c r="H145" s="194" t="s">
        <v>631</v>
      </c>
      <c r="I145" s="194" t="s">
        <v>631</v>
      </c>
      <c r="J145" s="194" t="s">
        <v>631</v>
      </c>
      <c r="K145" s="194" t="s">
        <v>631</v>
      </c>
      <c r="L145" s="404"/>
      <c r="M145" s="472"/>
      <c r="N145" s="368"/>
      <c r="O145" s="472"/>
      <c r="P145" s="468"/>
      <c r="Q145" s="404"/>
      <c r="R145" s="404"/>
      <c r="S145" s="480"/>
      <c r="T145" s="480"/>
      <c r="U145" s="480"/>
      <c r="V145" s="480"/>
      <c r="W145" s="480"/>
      <c r="X145" s="449"/>
      <c r="Y145" s="253"/>
    </row>
    <row r="146" spans="1:25" ht="51" customHeight="1">
      <c r="A146" s="121" t="s">
        <v>387</v>
      </c>
      <c r="B146" s="130" t="s">
        <v>388</v>
      </c>
      <c r="C146" s="131" t="s">
        <v>389</v>
      </c>
      <c r="D146" s="469" t="s">
        <v>390</v>
      </c>
      <c r="E146" s="469" t="s">
        <v>391</v>
      </c>
      <c r="F146" s="132" t="s">
        <v>633</v>
      </c>
      <c r="G146" s="132">
        <v>0</v>
      </c>
      <c r="H146" s="132">
        <v>0</v>
      </c>
      <c r="I146" s="9">
        <v>7000</v>
      </c>
      <c r="J146" s="9">
        <v>14000</v>
      </c>
      <c r="K146" s="9">
        <v>22000</v>
      </c>
      <c r="L146" s="467" t="s">
        <v>349</v>
      </c>
      <c r="M146" s="470">
        <v>43000000</v>
      </c>
      <c r="N146" s="471" t="s">
        <v>392</v>
      </c>
      <c r="O146" s="470" t="s">
        <v>361</v>
      </c>
      <c r="P146" s="466">
        <v>57333333.333333336</v>
      </c>
      <c r="Q146" s="467" t="s">
        <v>45</v>
      </c>
      <c r="R146" s="467" t="s">
        <v>251</v>
      </c>
      <c r="S146" s="460" t="s">
        <v>577</v>
      </c>
      <c r="T146" s="460" t="s">
        <v>577</v>
      </c>
      <c r="U146" s="460" t="s">
        <v>577</v>
      </c>
      <c r="V146" s="460" t="s">
        <v>577</v>
      </c>
      <c r="W146" s="460" t="s">
        <v>577</v>
      </c>
      <c r="X146" s="450" t="s">
        <v>587</v>
      </c>
      <c r="Y146" s="253"/>
    </row>
    <row r="147" spans="1:25" ht="73.5" customHeight="1">
      <c r="A147" s="76"/>
      <c r="B147" s="133"/>
      <c r="C147" s="134"/>
      <c r="D147" s="469"/>
      <c r="E147" s="469"/>
      <c r="F147" s="135" t="s">
        <v>574</v>
      </c>
      <c r="G147" s="135">
        <v>0</v>
      </c>
      <c r="H147" s="135" t="s">
        <v>631</v>
      </c>
      <c r="I147" s="135" t="s">
        <v>631</v>
      </c>
      <c r="J147" s="135" t="s">
        <v>631</v>
      </c>
      <c r="K147" s="135" t="s">
        <v>631</v>
      </c>
      <c r="L147" s="467"/>
      <c r="M147" s="470"/>
      <c r="N147" s="471"/>
      <c r="O147" s="470"/>
      <c r="P147" s="466"/>
      <c r="Q147" s="467"/>
      <c r="R147" s="467"/>
      <c r="S147" s="460"/>
      <c r="T147" s="579"/>
      <c r="U147" s="579"/>
      <c r="V147" s="579"/>
      <c r="W147" s="579"/>
      <c r="X147" s="450"/>
      <c r="Y147" s="253"/>
    </row>
    <row r="148" spans="1:25" ht="82.5" customHeight="1">
      <c r="A148" s="110" t="s">
        <v>393</v>
      </c>
      <c r="B148" s="136" t="s">
        <v>394</v>
      </c>
      <c r="C148" s="137" t="s">
        <v>395</v>
      </c>
      <c r="D148" s="570" t="s">
        <v>396</v>
      </c>
      <c r="E148" s="571" t="s">
        <v>397</v>
      </c>
      <c r="F148" s="194" t="s">
        <v>398</v>
      </c>
      <c r="G148" s="194">
        <v>0</v>
      </c>
      <c r="H148" s="194">
        <v>0</v>
      </c>
      <c r="I148" s="194">
        <v>0</v>
      </c>
      <c r="J148" s="194">
        <v>4</v>
      </c>
      <c r="K148" s="194">
        <v>4</v>
      </c>
      <c r="L148" s="367" t="s">
        <v>349</v>
      </c>
      <c r="M148" s="472">
        <v>9000000</v>
      </c>
      <c r="N148" s="367">
        <v>50</v>
      </c>
      <c r="O148" s="472">
        <v>0</v>
      </c>
      <c r="P148" s="468">
        <v>18000000</v>
      </c>
      <c r="Q148" s="367" t="s">
        <v>45</v>
      </c>
      <c r="R148" s="367" t="s">
        <v>251</v>
      </c>
      <c r="S148" s="475" t="s">
        <v>577</v>
      </c>
      <c r="T148" s="425" t="s">
        <v>592</v>
      </c>
      <c r="U148" s="425" t="s">
        <v>587</v>
      </c>
      <c r="V148" s="425" t="s">
        <v>577</v>
      </c>
      <c r="W148" s="425" t="s">
        <v>577</v>
      </c>
      <c r="X148" s="367" t="s">
        <v>587</v>
      </c>
      <c r="Y148" s="253"/>
    </row>
    <row r="149" spans="1:25" ht="76.5" customHeight="1">
      <c r="A149" s="110"/>
      <c r="B149" s="136"/>
      <c r="C149" s="137"/>
      <c r="D149" s="570"/>
      <c r="E149" s="571"/>
      <c r="F149" s="194" t="s">
        <v>574</v>
      </c>
      <c r="G149" s="194">
        <v>0</v>
      </c>
      <c r="H149" s="135" t="s">
        <v>631</v>
      </c>
      <c r="I149" s="135" t="s">
        <v>631</v>
      </c>
      <c r="J149" s="135" t="s">
        <v>631</v>
      </c>
      <c r="K149" s="135" t="s">
        <v>631</v>
      </c>
      <c r="L149" s="367"/>
      <c r="M149" s="472"/>
      <c r="N149" s="367"/>
      <c r="O149" s="472"/>
      <c r="P149" s="468"/>
      <c r="Q149" s="367"/>
      <c r="R149" s="367"/>
      <c r="S149" s="475"/>
      <c r="T149" s="426"/>
      <c r="U149" s="426"/>
      <c r="V149" s="426"/>
      <c r="W149" s="426"/>
      <c r="X149" s="367"/>
      <c r="Y149" s="253"/>
    </row>
    <row r="150" spans="1:25" ht="12.75" customHeight="1">
      <c r="A150" s="110"/>
      <c r="B150" s="503" t="s">
        <v>399</v>
      </c>
      <c r="C150" s="380"/>
      <c r="D150" s="380"/>
      <c r="E150" s="380"/>
      <c r="F150" s="380"/>
      <c r="G150" s="380"/>
      <c r="H150" s="380"/>
      <c r="I150" s="380"/>
      <c r="J150" s="380"/>
      <c r="K150" s="380"/>
      <c r="L150" s="380"/>
      <c r="M150" s="380"/>
      <c r="N150" s="380"/>
      <c r="O150" s="380"/>
      <c r="P150" s="380"/>
      <c r="Q150" s="380"/>
      <c r="R150" s="380"/>
      <c r="S150" s="380"/>
      <c r="T150" s="380"/>
      <c r="U150" s="380"/>
      <c r="V150" s="380"/>
      <c r="W150" s="380"/>
      <c r="X150" s="380"/>
      <c r="Y150" s="253"/>
    </row>
    <row r="151" spans="1:25" ht="12.75" customHeight="1">
      <c r="A151" s="110"/>
      <c r="B151" s="458" t="s">
        <v>400</v>
      </c>
      <c r="C151" s="380"/>
      <c r="D151" s="380"/>
      <c r="E151" s="380"/>
      <c r="F151" s="380"/>
      <c r="G151" s="380"/>
      <c r="H151" s="380"/>
      <c r="I151" s="380"/>
      <c r="J151" s="380"/>
      <c r="K151" s="380"/>
      <c r="L151" s="380"/>
      <c r="M151" s="380"/>
      <c r="N151" s="380"/>
      <c r="O151" s="380"/>
      <c r="P151" s="380"/>
      <c r="Q151" s="380"/>
      <c r="R151" s="380"/>
      <c r="S151" s="380"/>
      <c r="T151" s="380"/>
      <c r="U151" s="380"/>
      <c r="V151" s="380"/>
      <c r="W151" s="380"/>
      <c r="X151" s="380"/>
      <c r="Y151" s="253"/>
    </row>
    <row r="152" spans="1:25" ht="71.25" customHeight="1">
      <c r="A152" s="501" t="s">
        <v>401</v>
      </c>
      <c r="B152" s="367" t="s">
        <v>402</v>
      </c>
      <c r="C152" s="367" t="s">
        <v>403</v>
      </c>
      <c r="D152" s="368" t="s">
        <v>404</v>
      </c>
      <c r="E152" s="367" t="s">
        <v>405</v>
      </c>
      <c r="F152" s="213" t="s">
        <v>635</v>
      </c>
      <c r="G152" s="138">
        <v>0</v>
      </c>
      <c r="H152" s="138">
        <v>0</v>
      </c>
      <c r="I152" s="138">
        <v>1700</v>
      </c>
      <c r="J152" s="138">
        <v>12000</v>
      </c>
      <c r="K152" s="138">
        <v>17000</v>
      </c>
      <c r="L152" s="367" t="s">
        <v>349</v>
      </c>
      <c r="M152" s="472">
        <v>144000000</v>
      </c>
      <c r="N152" s="556">
        <v>85</v>
      </c>
      <c r="O152" s="472">
        <v>0</v>
      </c>
      <c r="P152" s="468">
        <f>M152/0.85</f>
        <v>169411764.70588237</v>
      </c>
      <c r="Q152" s="550" t="s">
        <v>250</v>
      </c>
      <c r="R152" s="550" t="s">
        <v>251</v>
      </c>
      <c r="S152" s="425" t="s">
        <v>577</v>
      </c>
      <c r="T152" s="425" t="s">
        <v>577</v>
      </c>
      <c r="U152" s="425" t="s">
        <v>577</v>
      </c>
      <c r="V152" s="425" t="s">
        <v>577</v>
      </c>
      <c r="W152" s="425" t="s">
        <v>577</v>
      </c>
      <c r="X152" s="461" t="s">
        <v>587</v>
      </c>
      <c r="Y152" s="253"/>
    </row>
    <row r="153" spans="1:25" ht="81" customHeight="1">
      <c r="A153" s="502"/>
      <c r="B153" s="405"/>
      <c r="C153" s="405"/>
      <c r="D153" s="383"/>
      <c r="E153" s="405"/>
      <c r="F153" s="213" t="s">
        <v>636</v>
      </c>
      <c r="G153" s="138">
        <v>0</v>
      </c>
      <c r="H153" s="138">
        <v>0</v>
      </c>
      <c r="I153" s="138">
        <v>2300</v>
      </c>
      <c r="J153" s="138">
        <v>2300</v>
      </c>
      <c r="K153" s="138">
        <v>23000</v>
      </c>
      <c r="L153" s="405"/>
      <c r="M153" s="430"/>
      <c r="N153" s="383"/>
      <c r="O153" s="430"/>
      <c r="P153" s="422"/>
      <c r="Q153" s="405"/>
      <c r="R153" s="405"/>
      <c r="S153" s="426"/>
      <c r="T153" s="426"/>
      <c r="U153" s="426"/>
      <c r="V153" s="426"/>
      <c r="W153" s="426"/>
      <c r="X153" s="462"/>
      <c r="Y153" s="253"/>
    </row>
    <row r="154" spans="1:25" ht="12.75" customHeight="1">
      <c r="A154" s="110"/>
      <c r="B154" s="458" t="s">
        <v>406</v>
      </c>
      <c r="C154" s="380"/>
      <c r="D154" s="380"/>
      <c r="E154" s="380"/>
      <c r="F154" s="380"/>
      <c r="G154" s="380"/>
      <c r="H154" s="380"/>
      <c r="I154" s="380"/>
      <c r="J154" s="380"/>
      <c r="K154" s="380"/>
      <c r="L154" s="380"/>
      <c r="M154" s="380"/>
      <c r="N154" s="380"/>
      <c r="O154" s="380"/>
      <c r="P154" s="380"/>
      <c r="Q154" s="380"/>
      <c r="R154" s="380"/>
      <c r="S154" s="380"/>
      <c r="T154" s="380"/>
      <c r="U154" s="380"/>
      <c r="V154" s="380"/>
      <c r="W154" s="380"/>
      <c r="X154" s="380"/>
      <c r="Y154" s="253"/>
    </row>
    <row r="155" spans="1:25" ht="54" customHeight="1">
      <c r="A155" s="501" t="s">
        <v>407</v>
      </c>
      <c r="B155" s="367" t="s">
        <v>408</v>
      </c>
      <c r="C155" s="189" t="s">
        <v>409</v>
      </c>
      <c r="D155" s="200" t="s">
        <v>410</v>
      </c>
      <c r="E155" s="210" t="s">
        <v>411</v>
      </c>
      <c r="F155" s="189" t="s">
        <v>639</v>
      </c>
      <c r="G155" s="36">
        <v>0</v>
      </c>
      <c r="H155" s="36">
        <v>0</v>
      </c>
      <c r="I155" s="36">
        <v>0</v>
      </c>
      <c r="J155" s="36">
        <v>5</v>
      </c>
      <c r="K155" s="36">
        <v>5</v>
      </c>
      <c r="L155" s="189" t="s">
        <v>349</v>
      </c>
      <c r="M155" s="191">
        <v>1122000</v>
      </c>
      <c r="N155" s="202">
        <v>85</v>
      </c>
      <c r="O155" s="191">
        <v>194471</v>
      </c>
      <c r="P155" s="192">
        <v>1320000</v>
      </c>
      <c r="Q155" s="189" t="s">
        <v>250</v>
      </c>
      <c r="R155" s="189" t="s">
        <v>251</v>
      </c>
      <c r="S155" s="99" t="s">
        <v>577</v>
      </c>
      <c r="T155" s="99" t="s">
        <v>577</v>
      </c>
      <c r="U155" s="99" t="s">
        <v>577</v>
      </c>
      <c r="V155" s="99" t="s">
        <v>577</v>
      </c>
      <c r="W155" s="99" t="s">
        <v>577</v>
      </c>
      <c r="X155" s="189" t="s">
        <v>577</v>
      </c>
      <c r="Y155" s="253"/>
    </row>
    <row r="156" spans="1:25" ht="71.25" customHeight="1">
      <c r="A156" s="502"/>
      <c r="B156" s="383"/>
      <c r="C156" s="189" t="s">
        <v>409</v>
      </c>
      <c r="D156" s="200" t="s">
        <v>412</v>
      </c>
      <c r="E156" s="189" t="s">
        <v>413</v>
      </c>
      <c r="F156" s="189" t="s">
        <v>637</v>
      </c>
      <c r="G156" s="36">
        <v>0</v>
      </c>
      <c r="H156" s="36">
        <v>0</v>
      </c>
      <c r="I156" s="36">
        <v>3</v>
      </c>
      <c r="J156" s="36">
        <v>8</v>
      </c>
      <c r="K156" s="36">
        <v>13</v>
      </c>
      <c r="L156" s="189" t="s">
        <v>349</v>
      </c>
      <c r="M156" s="191">
        <v>30600000</v>
      </c>
      <c r="N156" s="202">
        <v>85</v>
      </c>
      <c r="O156" s="212">
        <v>0</v>
      </c>
      <c r="P156" s="192">
        <v>36000000</v>
      </c>
      <c r="Q156" s="189" t="s">
        <v>250</v>
      </c>
      <c r="R156" s="189" t="s">
        <v>251</v>
      </c>
      <c r="S156" s="99" t="s">
        <v>577</v>
      </c>
      <c r="T156" s="99" t="s">
        <v>577</v>
      </c>
      <c r="U156" s="99" t="s">
        <v>577</v>
      </c>
      <c r="V156" s="99" t="s">
        <v>577</v>
      </c>
      <c r="W156" s="99" t="s">
        <v>577</v>
      </c>
      <c r="X156" s="189" t="s">
        <v>577</v>
      </c>
      <c r="Y156" s="253"/>
    </row>
    <row r="157" spans="1:25" ht="58.5" customHeight="1">
      <c r="A157" s="502"/>
      <c r="B157" s="383"/>
      <c r="C157" s="189" t="s">
        <v>409</v>
      </c>
      <c r="D157" s="200" t="s">
        <v>414</v>
      </c>
      <c r="E157" s="196" t="s">
        <v>415</v>
      </c>
      <c r="F157" s="196" t="s">
        <v>638</v>
      </c>
      <c r="G157" s="231">
        <v>200</v>
      </c>
      <c r="H157" s="231">
        <v>200</v>
      </c>
      <c r="I157" s="231">
        <v>400</v>
      </c>
      <c r="J157" s="231">
        <v>1500</v>
      </c>
      <c r="K157" s="231">
        <v>2000</v>
      </c>
      <c r="L157" s="196" t="s">
        <v>349</v>
      </c>
      <c r="M157" s="212">
        <v>9278000</v>
      </c>
      <c r="N157" s="221">
        <v>85</v>
      </c>
      <c r="O157" s="212">
        <v>1602000</v>
      </c>
      <c r="P157" s="230">
        <v>10915294.117647059</v>
      </c>
      <c r="Q157" s="189" t="s">
        <v>250</v>
      </c>
      <c r="R157" s="189" t="s">
        <v>251</v>
      </c>
      <c r="S157" s="99" t="s">
        <v>577</v>
      </c>
      <c r="T157" s="99" t="s">
        <v>577</v>
      </c>
      <c r="U157" s="99" t="s">
        <v>577</v>
      </c>
      <c r="V157" s="99" t="s">
        <v>577</v>
      </c>
      <c r="W157" s="99" t="s">
        <v>577</v>
      </c>
      <c r="X157" s="189" t="s">
        <v>577</v>
      </c>
      <c r="Y157" s="253"/>
    </row>
    <row r="158" spans="1:25" ht="12.75" customHeight="1">
      <c r="A158" s="110"/>
      <c r="B158" s="503" t="s">
        <v>416</v>
      </c>
      <c r="C158" s="380"/>
      <c r="D158" s="380"/>
      <c r="E158" s="380"/>
      <c r="F158" s="380"/>
      <c r="G158" s="380"/>
      <c r="H158" s="380"/>
      <c r="I158" s="380"/>
      <c r="J158" s="380"/>
      <c r="K158" s="380"/>
      <c r="L158" s="380"/>
      <c r="M158" s="380"/>
      <c r="N158" s="380"/>
      <c r="O158" s="380"/>
      <c r="P158" s="380"/>
      <c r="Q158" s="380"/>
      <c r="R158" s="380"/>
      <c r="S158" s="380"/>
      <c r="T158" s="380"/>
      <c r="U158" s="380"/>
      <c r="V158" s="380"/>
      <c r="W158" s="380"/>
      <c r="X158" s="380"/>
      <c r="Y158" s="253"/>
    </row>
    <row r="159" spans="1:25" s="29" customFormat="1" ht="12.75" customHeight="1">
      <c r="A159" s="81"/>
      <c r="B159" s="473" t="s">
        <v>417</v>
      </c>
      <c r="C159" s="474"/>
      <c r="D159" s="474"/>
      <c r="E159" s="474"/>
      <c r="F159" s="474"/>
      <c r="G159" s="474"/>
      <c r="H159" s="474"/>
      <c r="I159" s="474"/>
      <c r="J159" s="474"/>
      <c r="K159" s="474"/>
      <c r="L159" s="474"/>
      <c r="M159" s="474"/>
      <c r="N159" s="474"/>
      <c r="O159" s="474"/>
      <c r="P159" s="474"/>
      <c r="Q159" s="474"/>
      <c r="R159" s="474"/>
      <c r="S159" s="474"/>
      <c r="T159" s="474"/>
      <c r="U159" s="474"/>
      <c r="V159" s="474"/>
      <c r="W159" s="474"/>
      <c r="X159" s="474"/>
      <c r="Y159" s="253"/>
    </row>
    <row r="160" spans="1:25" s="28" customFormat="1" ht="72" customHeight="1">
      <c r="A160" s="576" t="s">
        <v>418</v>
      </c>
      <c r="B160" s="409" t="s">
        <v>419</v>
      </c>
      <c r="C160" s="409" t="s">
        <v>420</v>
      </c>
      <c r="D160" s="200" t="s">
        <v>421</v>
      </c>
      <c r="E160" s="189" t="s">
        <v>422</v>
      </c>
      <c r="F160" s="189" t="s">
        <v>640</v>
      </c>
      <c r="G160" s="36"/>
      <c r="H160" s="36" t="s">
        <v>698</v>
      </c>
      <c r="I160" s="36">
        <v>1000</v>
      </c>
      <c r="J160" s="36">
        <v>6000</v>
      </c>
      <c r="K160" s="36">
        <v>9000</v>
      </c>
      <c r="L160" s="189" t="s">
        <v>349</v>
      </c>
      <c r="M160" s="191">
        <v>26735000</v>
      </c>
      <c r="N160" s="202">
        <v>85</v>
      </c>
      <c r="O160" s="191">
        <v>2339412</v>
      </c>
      <c r="P160" s="192">
        <v>31452941</v>
      </c>
      <c r="Q160" s="189" t="s">
        <v>250</v>
      </c>
      <c r="R160" s="189" t="s">
        <v>251</v>
      </c>
      <c r="S160" s="195" t="s">
        <v>577</v>
      </c>
      <c r="T160" s="195" t="s">
        <v>577</v>
      </c>
      <c r="U160" s="195" t="s">
        <v>577</v>
      </c>
      <c r="V160" s="195" t="s">
        <v>577</v>
      </c>
      <c r="W160" s="195" t="s">
        <v>577</v>
      </c>
      <c r="X160" s="189" t="s">
        <v>577</v>
      </c>
      <c r="Y160" s="259"/>
    </row>
    <row r="161" spans="1:25" s="28" customFormat="1" ht="84" customHeight="1">
      <c r="A161" s="577"/>
      <c r="B161" s="410"/>
      <c r="C161" s="410"/>
      <c r="D161" s="200" t="s">
        <v>423</v>
      </c>
      <c r="E161" s="189" t="s">
        <v>424</v>
      </c>
      <c r="F161" s="189" t="s">
        <v>425</v>
      </c>
      <c r="G161" s="36">
        <v>0</v>
      </c>
      <c r="H161" s="36">
        <v>0</v>
      </c>
      <c r="I161" s="36">
        <v>200</v>
      </c>
      <c r="J161" s="36">
        <v>700</v>
      </c>
      <c r="K161" s="36">
        <v>1005</v>
      </c>
      <c r="L161" s="189" t="s">
        <v>349</v>
      </c>
      <c r="M161" s="191">
        <v>10300000</v>
      </c>
      <c r="N161" s="202">
        <v>85</v>
      </c>
      <c r="O161" s="191">
        <v>192941</v>
      </c>
      <c r="P161" s="192">
        <v>12117647</v>
      </c>
      <c r="Q161" s="189" t="s">
        <v>250</v>
      </c>
      <c r="R161" s="189" t="s">
        <v>251</v>
      </c>
      <c r="S161" s="195" t="s">
        <v>577</v>
      </c>
      <c r="T161" s="195" t="s">
        <v>577</v>
      </c>
      <c r="U161" s="195" t="s">
        <v>577</v>
      </c>
      <c r="V161" s="195" t="s">
        <v>577</v>
      </c>
      <c r="W161" s="195" t="s">
        <v>577</v>
      </c>
      <c r="X161" s="189" t="s">
        <v>577</v>
      </c>
      <c r="Y161" s="259"/>
    </row>
    <row r="162" spans="1:25" s="28" customFormat="1" ht="83.25" customHeight="1">
      <c r="A162" s="577"/>
      <c r="B162" s="410"/>
      <c r="C162" s="410"/>
      <c r="D162" s="200" t="s">
        <v>426</v>
      </c>
      <c r="E162" s="189" t="s">
        <v>427</v>
      </c>
      <c r="F162" s="189" t="s">
        <v>425</v>
      </c>
      <c r="G162" s="36">
        <v>0</v>
      </c>
      <c r="H162" s="36">
        <v>0</v>
      </c>
      <c r="I162" s="36">
        <v>5</v>
      </c>
      <c r="J162" s="36">
        <v>15</v>
      </c>
      <c r="K162" s="36">
        <v>22</v>
      </c>
      <c r="L162" s="189" t="s">
        <v>349</v>
      </c>
      <c r="M162" s="191">
        <v>1000000</v>
      </c>
      <c r="N162" s="202">
        <v>85</v>
      </c>
      <c r="O162" s="191">
        <v>48235</v>
      </c>
      <c r="P162" s="192">
        <v>1176471</v>
      </c>
      <c r="Q162" s="189" t="s">
        <v>250</v>
      </c>
      <c r="R162" s="189" t="s">
        <v>251</v>
      </c>
      <c r="S162" s="195" t="s">
        <v>577</v>
      </c>
      <c r="T162" s="195" t="s">
        <v>577</v>
      </c>
      <c r="U162" s="195" t="s">
        <v>577</v>
      </c>
      <c r="V162" s="195" t="s">
        <v>577</v>
      </c>
      <c r="W162" s="195" t="s">
        <v>577</v>
      </c>
      <c r="X162" s="189" t="s">
        <v>577</v>
      </c>
      <c r="Y162" s="259"/>
    </row>
    <row r="163" spans="1:25" s="28" customFormat="1" ht="81.75" customHeight="1">
      <c r="A163" s="577"/>
      <c r="B163" s="410"/>
      <c r="C163" s="410"/>
      <c r="D163" s="200" t="s">
        <v>428</v>
      </c>
      <c r="E163" s="189" t="s">
        <v>429</v>
      </c>
      <c r="F163" s="189" t="s">
        <v>425</v>
      </c>
      <c r="G163" s="36">
        <v>0</v>
      </c>
      <c r="H163" s="36">
        <v>0</v>
      </c>
      <c r="I163" s="36">
        <v>20</v>
      </c>
      <c r="J163" s="36">
        <v>70</v>
      </c>
      <c r="K163" s="36">
        <v>108</v>
      </c>
      <c r="L163" s="189" t="s">
        <v>349</v>
      </c>
      <c r="M163" s="191">
        <v>5000000</v>
      </c>
      <c r="N163" s="202">
        <v>85</v>
      </c>
      <c r="O163" s="191">
        <v>0</v>
      </c>
      <c r="P163" s="192">
        <v>5882353</v>
      </c>
      <c r="Q163" s="189" t="s">
        <v>250</v>
      </c>
      <c r="R163" s="189" t="s">
        <v>251</v>
      </c>
      <c r="S163" s="195" t="s">
        <v>577</v>
      </c>
      <c r="T163" s="195" t="s">
        <v>577</v>
      </c>
      <c r="U163" s="195" t="s">
        <v>577</v>
      </c>
      <c r="V163" s="195" t="s">
        <v>577</v>
      </c>
      <c r="W163" s="195" t="s">
        <v>577</v>
      </c>
      <c r="X163" s="189" t="s">
        <v>577</v>
      </c>
      <c r="Y163" s="259"/>
    </row>
    <row r="164" spans="1:25" s="28" customFormat="1" ht="78" customHeight="1">
      <c r="A164" s="577"/>
      <c r="B164" s="410"/>
      <c r="C164" s="410"/>
      <c r="D164" s="200" t="s">
        <v>430</v>
      </c>
      <c r="E164" s="189" t="s">
        <v>431</v>
      </c>
      <c r="F164" s="189" t="s">
        <v>425</v>
      </c>
      <c r="G164" s="36">
        <v>0</v>
      </c>
      <c r="H164" s="36">
        <v>0</v>
      </c>
      <c r="I164" s="36">
        <v>10</v>
      </c>
      <c r="J164" s="36">
        <v>40</v>
      </c>
      <c r="K164" s="36">
        <v>60</v>
      </c>
      <c r="L164" s="189" t="s">
        <v>349</v>
      </c>
      <c r="M164" s="191">
        <v>4000000</v>
      </c>
      <c r="N164" s="202">
        <v>85</v>
      </c>
      <c r="O164" s="191">
        <v>91176</v>
      </c>
      <c r="P164" s="192">
        <v>4705882</v>
      </c>
      <c r="Q164" s="189" t="s">
        <v>250</v>
      </c>
      <c r="R164" s="189" t="s">
        <v>251</v>
      </c>
      <c r="S164" s="195" t="s">
        <v>577</v>
      </c>
      <c r="T164" s="195" t="s">
        <v>577</v>
      </c>
      <c r="U164" s="195" t="s">
        <v>577</v>
      </c>
      <c r="V164" s="195" t="s">
        <v>577</v>
      </c>
      <c r="W164" s="195" t="s">
        <v>577</v>
      </c>
      <c r="X164" s="189" t="s">
        <v>577</v>
      </c>
      <c r="Y164" s="259"/>
    </row>
    <row r="165" spans="1:25" s="28" customFormat="1" ht="31.5" customHeight="1">
      <c r="A165" s="577"/>
      <c r="B165" s="410"/>
      <c r="C165" s="410"/>
      <c r="D165" s="200" t="s">
        <v>433</v>
      </c>
      <c r="E165" s="189" t="s">
        <v>434</v>
      </c>
      <c r="F165" s="189" t="s">
        <v>435</v>
      </c>
      <c r="G165" s="36">
        <v>0</v>
      </c>
      <c r="H165" s="36">
        <v>0</v>
      </c>
      <c r="I165" s="36">
        <v>20000</v>
      </c>
      <c r="J165" s="36">
        <v>60000</v>
      </c>
      <c r="K165" s="36">
        <v>94000</v>
      </c>
      <c r="L165" s="189" t="s">
        <v>349</v>
      </c>
      <c r="M165" s="191">
        <v>1600000</v>
      </c>
      <c r="N165" s="202">
        <v>85</v>
      </c>
      <c r="O165" s="191">
        <v>98174</v>
      </c>
      <c r="P165" s="192">
        <v>1882353</v>
      </c>
      <c r="Q165" s="189" t="s">
        <v>250</v>
      </c>
      <c r="R165" s="189" t="s">
        <v>251</v>
      </c>
      <c r="S165" s="195" t="s">
        <v>577</v>
      </c>
      <c r="T165" s="195" t="s">
        <v>577</v>
      </c>
      <c r="U165" s="195" t="s">
        <v>577</v>
      </c>
      <c r="V165" s="195" t="s">
        <v>577</v>
      </c>
      <c r="W165" s="195" t="s">
        <v>577</v>
      </c>
      <c r="X165" s="189" t="s">
        <v>577</v>
      </c>
      <c r="Y165" s="259"/>
    </row>
    <row r="166" spans="1:25" s="28" customFormat="1" ht="81" customHeight="1">
      <c r="A166" s="577"/>
      <c r="B166" s="410"/>
      <c r="C166" s="410"/>
      <c r="D166" s="200" t="s">
        <v>436</v>
      </c>
      <c r="E166" s="189" t="s">
        <v>437</v>
      </c>
      <c r="F166" s="189" t="s">
        <v>425</v>
      </c>
      <c r="G166" s="36"/>
      <c r="H166" s="36" t="s">
        <v>702</v>
      </c>
      <c r="I166" s="36">
        <v>2</v>
      </c>
      <c r="J166" s="36">
        <v>12</v>
      </c>
      <c r="K166" s="36">
        <v>15</v>
      </c>
      <c r="L166" s="189" t="s">
        <v>349</v>
      </c>
      <c r="M166" s="191">
        <v>3000000</v>
      </c>
      <c r="N166" s="202">
        <v>85</v>
      </c>
      <c r="O166" s="191">
        <v>0</v>
      </c>
      <c r="P166" s="192">
        <v>3529412</v>
      </c>
      <c r="Q166" s="189" t="s">
        <v>250</v>
      </c>
      <c r="R166" s="189" t="s">
        <v>251</v>
      </c>
      <c r="S166" s="195" t="s">
        <v>577</v>
      </c>
      <c r="T166" s="195" t="s">
        <v>577</v>
      </c>
      <c r="U166" s="195" t="s">
        <v>577</v>
      </c>
      <c r="V166" s="195" t="s">
        <v>577</v>
      </c>
      <c r="W166" s="195" t="s">
        <v>577</v>
      </c>
      <c r="X166" s="189" t="s">
        <v>577</v>
      </c>
      <c r="Y166" s="259"/>
    </row>
    <row r="167" spans="1:25" s="28" customFormat="1" ht="96.75" customHeight="1">
      <c r="A167" s="577"/>
      <c r="B167" s="410"/>
      <c r="C167" s="410"/>
      <c r="D167" s="200" t="s">
        <v>438</v>
      </c>
      <c r="E167" s="189" t="s">
        <v>439</v>
      </c>
      <c r="F167" s="189" t="s">
        <v>440</v>
      </c>
      <c r="G167" s="36">
        <v>0</v>
      </c>
      <c r="H167" s="36">
        <v>0</v>
      </c>
      <c r="I167" s="36">
        <v>1</v>
      </c>
      <c r="J167" s="36">
        <v>3</v>
      </c>
      <c r="K167" s="36">
        <v>4</v>
      </c>
      <c r="L167" s="189" t="s">
        <v>349</v>
      </c>
      <c r="M167" s="191">
        <v>1400000</v>
      </c>
      <c r="N167" s="202">
        <v>85</v>
      </c>
      <c r="O167" s="191">
        <v>129300</v>
      </c>
      <c r="P167" s="192">
        <v>1647059</v>
      </c>
      <c r="Q167" s="189" t="s">
        <v>250</v>
      </c>
      <c r="R167" s="189" t="s">
        <v>251</v>
      </c>
      <c r="S167" s="195" t="s">
        <v>577</v>
      </c>
      <c r="T167" s="195" t="s">
        <v>577</v>
      </c>
      <c r="U167" s="195" t="s">
        <v>577</v>
      </c>
      <c r="V167" s="195" t="s">
        <v>577</v>
      </c>
      <c r="W167" s="195" t="s">
        <v>577</v>
      </c>
      <c r="X167" s="189" t="s">
        <v>577</v>
      </c>
      <c r="Y167" s="259"/>
    </row>
    <row r="168" spans="1:25" s="28" customFormat="1" ht="96.75" customHeight="1">
      <c r="A168" s="578"/>
      <c r="B168" s="411"/>
      <c r="C168" s="411"/>
      <c r="D168" s="200" t="s">
        <v>672</v>
      </c>
      <c r="E168" s="189" t="s">
        <v>432</v>
      </c>
      <c r="F168" s="189" t="s">
        <v>425</v>
      </c>
      <c r="G168" s="36">
        <v>0</v>
      </c>
      <c r="H168" s="36">
        <v>0</v>
      </c>
      <c r="I168" s="36">
        <v>1</v>
      </c>
      <c r="J168" s="36">
        <v>2</v>
      </c>
      <c r="K168" s="36">
        <v>4</v>
      </c>
      <c r="L168" s="189" t="s">
        <v>349</v>
      </c>
      <c r="M168" s="191">
        <v>1000000</v>
      </c>
      <c r="N168" s="202">
        <v>85</v>
      </c>
      <c r="O168" s="191">
        <v>0</v>
      </c>
      <c r="P168" s="192">
        <v>1176471</v>
      </c>
      <c r="Q168" s="189" t="s">
        <v>250</v>
      </c>
      <c r="R168" s="189" t="s">
        <v>251</v>
      </c>
      <c r="S168" s="195" t="s">
        <v>577</v>
      </c>
      <c r="T168" s="195" t="s">
        <v>577</v>
      </c>
      <c r="U168" s="195" t="s">
        <v>577</v>
      </c>
      <c r="V168" s="195" t="s">
        <v>577</v>
      </c>
      <c r="W168" s="195" t="s">
        <v>577</v>
      </c>
      <c r="X168" s="189" t="s">
        <v>577</v>
      </c>
      <c r="Y168" s="259"/>
    </row>
    <row r="169" spans="1:25" s="28" customFormat="1" ht="12.75" customHeight="1">
      <c r="A169" s="222"/>
      <c r="B169" s="458" t="s">
        <v>441</v>
      </c>
      <c r="C169" s="380"/>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259"/>
    </row>
    <row r="170" spans="1:25" s="28" customFormat="1" ht="32.25" customHeight="1">
      <c r="A170" s="501" t="s">
        <v>442</v>
      </c>
      <c r="B170" s="367" t="s">
        <v>443</v>
      </c>
      <c r="C170" s="367" t="s">
        <v>444</v>
      </c>
      <c r="D170" s="368" t="s">
        <v>445</v>
      </c>
      <c r="E170" s="367" t="s">
        <v>446</v>
      </c>
      <c r="F170" s="189" t="s">
        <v>447</v>
      </c>
      <c r="G170" s="36">
        <v>0</v>
      </c>
      <c r="H170" s="36">
        <v>0</v>
      </c>
      <c r="I170" s="36">
        <v>15</v>
      </c>
      <c r="J170" s="36">
        <v>40</v>
      </c>
      <c r="K170" s="36">
        <v>50</v>
      </c>
      <c r="L170" s="367" t="s">
        <v>349</v>
      </c>
      <c r="M170" s="472">
        <v>4887500</v>
      </c>
      <c r="N170" s="556">
        <v>85</v>
      </c>
      <c r="O170" s="510">
        <v>0</v>
      </c>
      <c r="P170" s="468">
        <v>5750000</v>
      </c>
      <c r="Q170" s="367" t="s">
        <v>250</v>
      </c>
      <c r="R170" s="367" t="s">
        <v>251</v>
      </c>
      <c r="S170" s="425" t="s">
        <v>577</v>
      </c>
      <c r="T170" s="425" t="s">
        <v>577</v>
      </c>
      <c r="U170" s="425" t="s">
        <v>577</v>
      </c>
      <c r="V170" s="425" t="s">
        <v>589</v>
      </c>
      <c r="W170" s="425" t="s">
        <v>577</v>
      </c>
      <c r="X170" s="378" t="s">
        <v>577</v>
      </c>
      <c r="Y170" s="259"/>
    </row>
    <row r="171" spans="1:25" s="28" customFormat="1" ht="30" customHeight="1">
      <c r="A171" s="502"/>
      <c r="B171" s="383"/>
      <c r="C171" s="383"/>
      <c r="D171" s="383"/>
      <c r="E171" s="383"/>
      <c r="F171" s="189" t="s">
        <v>448</v>
      </c>
      <c r="G171" s="36">
        <v>0</v>
      </c>
      <c r="H171" s="36">
        <v>0</v>
      </c>
      <c r="I171" s="36">
        <v>1</v>
      </c>
      <c r="J171" s="36">
        <v>1</v>
      </c>
      <c r="K171" s="36">
        <v>1</v>
      </c>
      <c r="L171" s="383"/>
      <c r="M171" s="430"/>
      <c r="N171" s="383"/>
      <c r="O171" s="430"/>
      <c r="P171" s="422"/>
      <c r="Q171" s="383"/>
      <c r="R171" s="383"/>
      <c r="S171" s="434"/>
      <c r="T171" s="434"/>
      <c r="U171" s="434"/>
      <c r="V171" s="434"/>
      <c r="W171" s="434"/>
      <c r="X171" s="381"/>
      <c r="Y171" s="259"/>
    </row>
    <row r="172" spans="1:25" s="29" customFormat="1" ht="33.75" customHeight="1">
      <c r="A172" s="502"/>
      <c r="B172" s="383"/>
      <c r="C172" s="383"/>
      <c r="D172" s="383"/>
      <c r="E172" s="383"/>
      <c r="F172" s="199" t="s">
        <v>449</v>
      </c>
      <c r="G172" s="238">
        <v>0</v>
      </c>
      <c r="H172" s="238">
        <v>0</v>
      </c>
      <c r="I172" s="238">
        <v>1</v>
      </c>
      <c r="J172" s="238">
        <v>1</v>
      </c>
      <c r="K172" s="238">
        <v>1</v>
      </c>
      <c r="L172" s="383"/>
      <c r="M172" s="430"/>
      <c r="N172" s="383"/>
      <c r="O172" s="430"/>
      <c r="P172" s="422"/>
      <c r="Q172" s="383"/>
      <c r="R172" s="383"/>
      <c r="S172" s="426"/>
      <c r="T172" s="426"/>
      <c r="U172" s="426"/>
      <c r="V172" s="426"/>
      <c r="W172" s="426"/>
      <c r="X172" s="379"/>
      <c r="Y172" s="253">
        <f>M170/0.85-M170</f>
        <v>862500</v>
      </c>
    </row>
    <row r="173" spans="1:25" ht="52.5" customHeight="1">
      <c r="A173" s="502"/>
      <c r="B173" s="383"/>
      <c r="C173" s="383"/>
      <c r="D173" s="251" t="s">
        <v>450</v>
      </c>
      <c r="E173" s="189" t="s">
        <v>451</v>
      </c>
      <c r="F173" s="189" t="s">
        <v>641</v>
      </c>
      <c r="G173" s="189">
        <v>0</v>
      </c>
      <c r="H173" s="189">
        <v>0</v>
      </c>
      <c r="I173" s="189">
        <v>83</v>
      </c>
      <c r="J173" s="189">
        <v>83</v>
      </c>
      <c r="K173" s="189">
        <v>83</v>
      </c>
      <c r="L173" s="189" t="s">
        <v>349</v>
      </c>
      <c r="M173" s="191">
        <v>23596000</v>
      </c>
      <c r="N173" s="189">
        <v>85</v>
      </c>
      <c r="O173" s="191">
        <v>4164000</v>
      </c>
      <c r="P173" s="192">
        <v>27760000</v>
      </c>
      <c r="Q173" s="367" t="s">
        <v>149</v>
      </c>
      <c r="R173" s="367" t="s">
        <v>251</v>
      </c>
      <c r="S173" s="195" t="s">
        <v>577</v>
      </c>
      <c r="T173" s="195" t="s">
        <v>577</v>
      </c>
      <c r="U173" s="195" t="s">
        <v>577</v>
      </c>
      <c r="V173" s="195" t="s">
        <v>589</v>
      </c>
      <c r="W173" s="195" t="s">
        <v>592</v>
      </c>
      <c r="X173" s="189" t="s">
        <v>587</v>
      </c>
      <c r="Y173" s="253"/>
    </row>
    <row r="174" spans="1:25" ht="53.25" customHeight="1">
      <c r="A174" s="502"/>
      <c r="B174" s="383"/>
      <c r="C174" s="383"/>
      <c r="D174" s="251" t="s">
        <v>670</v>
      </c>
      <c r="E174" s="189" t="s">
        <v>452</v>
      </c>
      <c r="F174" s="189" t="s">
        <v>616</v>
      </c>
      <c r="G174" s="189">
        <v>0</v>
      </c>
      <c r="H174" s="189">
        <v>0</v>
      </c>
      <c r="I174" s="189">
        <v>2</v>
      </c>
      <c r="J174" s="189">
        <v>2</v>
      </c>
      <c r="K174" s="189">
        <v>2</v>
      </c>
      <c r="L174" s="189" t="s">
        <v>349</v>
      </c>
      <c r="M174" s="191">
        <v>24400000</v>
      </c>
      <c r="N174" s="189">
        <v>85</v>
      </c>
      <c r="O174" s="191">
        <v>4305882</v>
      </c>
      <c r="P174" s="192">
        <v>28705882</v>
      </c>
      <c r="Q174" s="383"/>
      <c r="R174" s="383"/>
      <c r="S174" s="195" t="s">
        <v>577</v>
      </c>
      <c r="T174" s="195" t="s">
        <v>577</v>
      </c>
      <c r="U174" s="195" t="s">
        <v>577</v>
      </c>
      <c r="V174" s="195" t="s">
        <v>589</v>
      </c>
      <c r="W174" s="195" t="s">
        <v>592</v>
      </c>
      <c r="X174" s="189" t="s">
        <v>587</v>
      </c>
      <c r="Y174" s="253"/>
    </row>
    <row r="175" spans="1:25" ht="12.75" customHeight="1">
      <c r="A175" s="110"/>
      <c r="B175" s="503" t="s">
        <v>453</v>
      </c>
      <c r="C175" s="380"/>
      <c r="D175" s="380"/>
      <c r="E175" s="380"/>
      <c r="F175" s="380"/>
      <c r="G175" s="380"/>
      <c r="H175" s="380"/>
      <c r="I175" s="380"/>
      <c r="J175" s="380"/>
      <c r="K175" s="380"/>
      <c r="L175" s="380"/>
      <c r="M175" s="380"/>
      <c r="N175" s="380"/>
      <c r="O175" s="380"/>
      <c r="P175" s="380"/>
      <c r="Q175" s="380"/>
      <c r="R175" s="380"/>
      <c r="S175" s="380"/>
      <c r="T175" s="380"/>
      <c r="U175" s="380"/>
      <c r="V175" s="380"/>
      <c r="W175" s="380"/>
      <c r="X175" s="380"/>
      <c r="Y175" s="253"/>
    </row>
    <row r="176" spans="1:25" ht="12.75" customHeight="1">
      <c r="A176" s="110"/>
      <c r="B176" s="463" t="s">
        <v>454</v>
      </c>
      <c r="C176" s="380"/>
      <c r="D176" s="380"/>
      <c r="E176" s="380"/>
      <c r="F176" s="380"/>
      <c r="G176" s="380"/>
      <c r="H176" s="380"/>
      <c r="I176" s="380"/>
      <c r="J176" s="380"/>
      <c r="K176" s="380"/>
      <c r="L176" s="380"/>
      <c r="M176" s="380"/>
      <c r="N176" s="380"/>
      <c r="O176" s="380"/>
      <c r="P176" s="380"/>
      <c r="Q176" s="380"/>
      <c r="R176" s="380"/>
      <c r="S176" s="380"/>
      <c r="T176" s="380"/>
      <c r="U176" s="380"/>
      <c r="V176" s="380"/>
      <c r="W176" s="380"/>
      <c r="X176" s="380"/>
      <c r="Y176" s="253"/>
    </row>
    <row r="177" spans="1:25" ht="12.75" customHeight="1">
      <c r="A177" s="110"/>
      <c r="B177" s="458" t="s">
        <v>455</v>
      </c>
      <c r="C177" s="380"/>
      <c r="D177" s="380"/>
      <c r="E177" s="380"/>
      <c r="F177" s="380"/>
      <c r="G177" s="380"/>
      <c r="H177" s="380"/>
      <c r="I177" s="380"/>
      <c r="J177" s="380"/>
      <c r="K177" s="380"/>
      <c r="L177" s="380"/>
      <c r="M177" s="380"/>
      <c r="N177" s="380"/>
      <c r="O177" s="380"/>
      <c r="P177" s="380"/>
      <c r="Q177" s="380"/>
      <c r="R177" s="380"/>
      <c r="S177" s="380"/>
      <c r="T177" s="380"/>
      <c r="U177" s="380"/>
      <c r="V177" s="380"/>
      <c r="W177" s="380"/>
      <c r="X177" s="380"/>
      <c r="Y177" s="253"/>
    </row>
    <row r="178" spans="1:25" ht="65.25" customHeight="1">
      <c r="A178" s="501" t="s">
        <v>456</v>
      </c>
      <c r="B178" s="367" t="s">
        <v>457</v>
      </c>
      <c r="C178" s="367" t="s">
        <v>458</v>
      </c>
      <c r="D178" s="368" t="s">
        <v>459</v>
      </c>
      <c r="E178" s="367" t="s">
        <v>460</v>
      </c>
      <c r="F178" s="228" t="s">
        <v>642</v>
      </c>
      <c r="G178" s="189">
        <v>0</v>
      </c>
      <c r="H178" s="189">
        <v>0</v>
      </c>
      <c r="I178" s="189">
        <v>0</v>
      </c>
      <c r="J178" s="189">
        <v>40000</v>
      </c>
      <c r="K178" s="189">
        <v>60000</v>
      </c>
      <c r="L178" s="189" t="s">
        <v>53</v>
      </c>
      <c r="M178" s="191">
        <v>6000000</v>
      </c>
      <c r="N178" s="189">
        <v>85</v>
      </c>
      <c r="O178" s="191">
        <v>0</v>
      </c>
      <c r="P178" s="192">
        <f>M178/0.85</f>
        <v>7058823.5294117648</v>
      </c>
      <c r="Q178" s="189" t="s">
        <v>461</v>
      </c>
      <c r="R178" s="189" t="s">
        <v>235</v>
      </c>
      <c r="S178" s="457" t="s">
        <v>577</v>
      </c>
      <c r="T178" s="457" t="s">
        <v>577</v>
      </c>
      <c r="U178" s="457" t="s">
        <v>577</v>
      </c>
      <c r="V178" s="457" t="s">
        <v>577</v>
      </c>
      <c r="W178" s="457" t="s">
        <v>577</v>
      </c>
      <c r="X178" s="367" t="s">
        <v>577</v>
      </c>
      <c r="Y178" s="253"/>
    </row>
    <row r="179" spans="1:25" ht="63.75" customHeight="1">
      <c r="A179" s="502"/>
      <c r="B179" s="367"/>
      <c r="C179" s="383"/>
      <c r="D179" s="383"/>
      <c r="E179" s="383"/>
      <c r="F179" s="228" t="s">
        <v>462</v>
      </c>
      <c r="G179" s="189">
        <v>0</v>
      </c>
      <c r="H179" s="189">
        <v>5</v>
      </c>
      <c r="I179" s="189">
        <v>10</v>
      </c>
      <c r="J179" s="189">
        <v>30</v>
      </c>
      <c r="K179" s="189">
        <v>60</v>
      </c>
      <c r="L179" s="189" t="s">
        <v>53</v>
      </c>
      <c r="M179" s="191">
        <v>18000000</v>
      </c>
      <c r="N179" s="189">
        <v>85</v>
      </c>
      <c r="O179" s="191">
        <v>0</v>
      </c>
      <c r="P179" s="192">
        <f>M179/0.85</f>
        <v>21176470.588235296</v>
      </c>
      <c r="Q179" s="189" t="s">
        <v>461</v>
      </c>
      <c r="R179" s="189" t="s">
        <v>235</v>
      </c>
      <c r="S179" s="386"/>
      <c r="T179" s="386"/>
      <c r="U179" s="386"/>
      <c r="V179" s="386"/>
      <c r="W179" s="386"/>
      <c r="X179" s="367"/>
      <c r="Y179" s="253"/>
    </row>
    <row r="180" spans="1:25" ht="114.75" customHeight="1">
      <c r="A180" s="502"/>
      <c r="B180" s="367"/>
      <c r="C180" s="383"/>
      <c r="D180" s="383"/>
      <c r="E180" s="383"/>
      <c r="F180" s="228" t="s">
        <v>463</v>
      </c>
      <c r="G180" s="189">
        <v>0</v>
      </c>
      <c r="H180" s="189">
        <v>0</v>
      </c>
      <c r="I180" s="189">
        <v>1</v>
      </c>
      <c r="J180" s="189">
        <v>2</v>
      </c>
      <c r="K180" s="189">
        <v>3</v>
      </c>
      <c r="L180" s="189" t="s">
        <v>53</v>
      </c>
      <c r="M180" s="191">
        <v>8000000</v>
      </c>
      <c r="N180" s="189">
        <v>85</v>
      </c>
      <c r="O180" s="191">
        <v>0</v>
      </c>
      <c r="P180" s="192">
        <f>M180/0.85</f>
        <v>9411764.7058823537</v>
      </c>
      <c r="Q180" s="189" t="s">
        <v>461</v>
      </c>
      <c r="R180" s="189" t="s">
        <v>235</v>
      </c>
      <c r="S180" s="387"/>
      <c r="T180" s="387"/>
      <c r="U180" s="387"/>
      <c r="V180" s="387"/>
      <c r="W180" s="387"/>
      <c r="X180" s="367"/>
      <c r="Y180" s="253"/>
    </row>
    <row r="181" spans="1:25" ht="64.5" customHeight="1">
      <c r="A181" s="502"/>
      <c r="B181" s="367"/>
      <c r="C181" s="378" t="s">
        <v>464</v>
      </c>
      <c r="D181" s="368" t="s">
        <v>465</v>
      </c>
      <c r="E181" s="367" t="s">
        <v>466</v>
      </c>
      <c r="F181" s="228" t="s">
        <v>467</v>
      </c>
      <c r="G181" s="189">
        <v>0</v>
      </c>
      <c r="H181" s="189">
        <v>400</v>
      </c>
      <c r="I181" s="189">
        <v>400</v>
      </c>
      <c r="J181" s="189">
        <v>2000</v>
      </c>
      <c r="K181" s="189">
        <v>2000</v>
      </c>
      <c r="L181" s="189" t="s">
        <v>53</v>
      </c>
      <c r="M181" s="435">
        <v>34000000</v>
      </c>
      <c r="N181" s="367">
        <v>85</v>
      </c>
      <c r="O181" s="472">
        <v>0</v>
      </c>
      <c r="P181" s="468">
        <f>M181/0.85</f>
        <v>40000000</v>
      </c>
      <c r="Q181" s="367" t="s">
        <v>468</v>
      </c>
      <c r="R181" s="367" t="s">
        <v>235</v>
      </c>
      <c r="S181" s="401" t="s">
        <v>577</v>
      </c>
      <c r="T181" s="464" t="s">
        <v>577</v>
      </c>
      <c r="U181" s="464" t="s">
        <v>577</v>
      </c>
      <c r="V181" s="464" t="s">
        <v>577</v>
      </c>
      <c r="W181" s="464" t="s">
        <v>577</v>
      </c>
      <c r="X181" s="541" t="s">
        <v>577</v>
      </c>
      <c r="Y181" s="253"/>
    </row>
    <row r="182" spans="1:25" s="15" customFormat="1" ht="64.5" customHeight="1">
      <c r="A182" s="257"/>
      <c r="B182" s="367"/>
      <c r="C182" s="379"/>
      <c r="D182" s="368"/>
      <c r="E182" s="367"/>
      <c r="F182" s="196" t="s">
        <v>661</v>
      </c>
      <c r="G182" s="196">
        <v>0</v>
      </c>
      <c r="H182" s="196">
        <f>J182*0.2</f>
        <v>5200</v>
      </c>
      <c r="I182" s="196">
        <f>H182</f>
        <v>5200</v>
      </c>
      <c r="J182" s="196">
        <v>26000</v>
      </c>
      <c r="K182" s="196">
        <v>26000</v>
      </c>
      <c r="L182" s="196" t="s">
        <v>53</v>
      </c>
      <c r="M182" s="429"/>
      <c r="N182" s="367"/>
      <c r="O182" s="472"/>
      <c r="P182" s="468"/>
      <c r="Q182" s="367"/>
      <c r="R182" s="367"/>
      <c r="S182" s="401"/>
      <c r="T182" s="465"/>
      <c r="U182" s="465"/>
      <c r="V182" s="465"/>
      <c r="W182" s="465"/>
      <c r="X182" s="542"/>
      <c r="Y182" s="253"/>
    </row>
    <row r="183" spans="1:25" ht="12.75" customHeight="1">
      <c r="A183" s="110"/>
      <c r="B183" s="538" t="s">
        <v>469</v>
      </c>
      <c r="C183" s="539"/>
      <c r="D183" s="539"/>
      <c r="E183" s="539"/>
      <c r="F183" s="539"/>
      <c r="G183" s="539"/>
      <c r="H183" s="539"/>
      <c r="I183" s="539"/>
      <c r="J183" s="539"/>
      <c r="K183" s="539"/>
      <c r="L183" s="539"/>
      <c r="M183" s="539"/>
      <c r="N183" s="539"/>
      <c r="O183" s="539"/>
      <c r="P183" s="539"/>
      <c r="Q183" s="539"/>
      <c r="R183" s="539"/>
      <c r="S183" s="539"/>
      <c r="T183" s="539"/>
      <c r="U183" s="539"/>
      <c r="V183" s="539"/>
      <c r="W183" s="539"/>
      <c r="X183" s="540"/>
      <c r="Y183" s="253"/>
    </row>
    <row r="184" spans="1:25" ht="12.75" customHeight="1">
      <c r="A184" s="110"/>
      <c r="B184" s="458" t="s">
        <v>470</v>
      </c>
      <c r="C184" s="380"/>
      <c r="D184" s="380"/>
      <c r="E184" s="380"/>
      <c r="F184" s="380"/>
      <c r="G184" s="380"/>
      <c r="H184" s="380"/>
      <c r="I184" s="380"/>
      <c r="J184" s="380"/>
      <c r="K184" s="380"/>
      <c r="L184" s="380"/>
      <c r="M184" s="380"/>
      <c r="N184" s="380"/>
      <c r="O184" s="380"/>
      <c r="P184" s="380"/>
      <c r="Q184" s="380"/>
      <c r="R184" s="380"/>
      <c r="S184" s="380"/>
      <c r="T184" s="380"/>
      <c r="U184" s="380"/>
      <c r="V184" s="380"/>
      <c r="W184" s="380"/>
      <c r="X184" s="380"/>
      <c r="Y184" s="253"/>
    </row>
    <row r="185" spans="1:25" ht="38.25" customHeight="1">
      <c r="A185" s="508" t="s">
        <v>471</v>
      </c>
      <c r="B185" s="367" t="s">
        <v>472</v>
      </c>
      <c r="C185" s="367" t="s">
        <v>458</v>
      </c>
      <c r="D185" s="368" t="s">
        <v>473</v>
      </c>
      <c r="E185" s="367" t="s">
        <v>460</v>
      </c>
      <c r="F185" s="189" t="s">
        <v>462</v>
      </c>
      <c r="G185" s="189">
        <v>0</v>
      </c>
      <c r="H185" s="189">
        <v>0</v>
      </c>
      <c r="I185" s="189">
        <v>5</v>
      </c>
      <c r="J185" s="189">
        <v>15</v>
      </c>
      <c r="K185" s="189">
        <v>30</v>
      </c>
      <c r="L185" s="189" t="s">
        <v>53</v>
      </c>
      <c r="M185" s="191">
        <v>8000000</v>
      </c>
      <c r="N185" s="189">
        <v>85</v>
      </c>
      <c r="O185" s="240">
        <v>0</v>
      </c>
      <c r="P185" s="192">
        <f>M185/0.85</f>
        <v>9411764.7058823537</v>
      </c>
      <c r="Q185" s="189" t="s">
        <v>461</v>
      </c>
      <c r="R185" s="189" t="s">
        <v>235</v>
      </c>
      <c r="S185" s="408" t="s">
        <v>577</v>
      </c>
      <c r="T185" s="408" t="s">
        <v>577</v>
      </c>
      <c r="U185" s="408" t="s">
        <v>577</v>
      </c>
      <c r="V185" s="408" t="s">
        <v>577</v>
      </c>
      <c r="W185" s="408" t="s">
        <v>577</v>
      </c>
      <c r="X185" s="457" t="s">
        <v>577</v>
      </c>
      <c r="Y185" s="253"/>
    </row>
    <row r="186" spans="1:25" ht="117.75" customHeight="1">
      <c r="A186" s="502"/>
      <c r="B186" s="383"/>
      <c r="C186" s="383"/>
      <c r="D186" s="383"/>
      <c r="E186" s="383"/>
      <c r="F186" s="189" t="s">
        <v>463</v>
      </c>
      <c r="G186" s="189">
        <v>0</v>
      </c>
      <c r="H186" s="189">
        <v>0</v>
      </c>
      <c r="I186" s="189">
        <v>0</v>
      </c>
      <c r="J186" s="189">
        <v>1</v>
      </c>
      <c r="K186" s="189">
        <v>1</v>
      </c>
      <c r="L186" s="189" t="s">
        <v>53</v>
      </c>
      <c r="M186" s="191">
        <v>1000000</v>
      </c>
      <c r="N186" s="189">
        <v>85</v>
      </c>
      <c r="O186" s="240">
        <v>0</v>
      </c>
      <c r="P186" s="192">
        <f>M186/0.85</f>
        <v>1176470.5882352942</v>
      </c>
      <c r="Q186" s="189" t="s">
        <v>461</v>
      </c>
      <c r="R186" s="189" t="s">
        <v>235</v>
      </c>
      <c r="S186" s="408"/>
      <c r="T186" s="408"/>
      <c r="U186" s="408"/>
      <c r="V186" s="408"/>
      <c r="W186" s="408"/>
      <c r="X186" s="386"/>
      <c r="Y186" s="253"/>
    </row>
    <row r="187" spans="1:25" ht="63.75" customHeight="1">
      <c r="A187" s="502"/>
      <c r="B187" s="383"/>
      <c r="C187" s="383"/>
      <c r="D187" s="383"/>
      <c r="E187" s="383"/>
      <c r="F187" s="189" t="s">
        <v>642</v>
      </c>
      <c r="G187" s="189">
        <v>0</v>
      </c>
      <c r="H187" s="189">
        <v>0</v>
      </c>
      <c r="I187" s="36">
        <v>0</v>
      </c>
      <c r="J187" s="36">
        <v>20000</v>
      </c>
      <c r="K187" s="36">
        <v>40000</v>
      </c>
      <c r="L187" s="189" t="s">
        <v>53</v>
      </c>
      <c r="M187" s="191">
        <v>5000000</v>
      </c>
      <c r="N187" s="189">
        <v>85</v>
      </c>
      <c r="O187" s="240">
        <v>0</v>
      </c>
      <c r="P187" s="192">
        <f>M187/0.85</f>
        <v>5882352.9411764704</v>
      </c>
      <c r="Q187" s="189" t="s">
        <v>461</v>
      </c>
      <c r="R187" s="189" t="s">
        <v>235</v>
      </c>
      <c r="S187" s="408"/>
      <c r="T187" s="408"/>
      <c r="U187" s="408"/>
      <c r="V187" s="408"/>
      <c r="W187" s="408"/>
      <c r="X187" s="387"/>
      <c r="Y187" s="253"/>
    </row>
    <row r="188" spans="1:25" ht="68.25" customHeight="1">
      <c r="A188" s="502"/>
      <c r="B188" s="383"/>
      <c r="C188" s="367" t="s">
        <v>474</v>
      </c>
      <c r="D188" s="368" t="s">
        <v>475</v>
      </c>
      <c r="E188" s="367" t="s">
        <v>476</v>
      </c>
      <c r="F188" s="189" t="s">
        <v>642</v>
      </c>
      <c r="G188" s="189">
        <v>0</v>
      </c>
      <c r="H188" s="189">
        <v>0</v>
      </c>
      <c r="I188" s="36">
        <v>30000</v>
      </c>
      <c r="J188" s="36">
        <v>60000</v>
      </c>
      <c r="K188" s="36">
        <v>100000</v>
      </c>
      <c r="L188" s="189" t="s">
        <v>53</v>
      </c>
      <c r="M188" s="191">
        <v>14915000</v>
      </c>
      <c r="N188" s="189">
        <v>85</v>
      </c>
      <c r="O188" s="240">
        <v>0</v>
      </c>
      <c r="P188" s="192">
        <f>M188/0.85</f>
        <v>17547058.823529411</v>
      </c>
      <c r="Q188" s="189" t="s">
        <v>149</v>
      </c>
      <c r="R188" s="189" t="s">
        <v>235</v>
      </c>
      <c r="S188" s="408" t="s">
        <v>577</v>
      </c>
      <c r="T188" s="408" t="s">
        <v>577</v>
      </c>
      <c r="U188" s="408" t="s">
        <v>577</v>
      </c>
      <c r="V188" s="408" t="s">
        <v>577</v>
      </c>
      <c r="W188" s="408" t="s">
        <v>577</v>
      </c>
      <c r="X188" s="457" t="s">
        <v>577</v>
      </c>
      <c r="Y188" s="253"/>
    </row>
    <row r="189" spans="1:25" ht="75.75" customHeight="1">
      <c r="A189" s="502"/>
      <c r="B189" s="383"/>
      <c r="C189" s="383"/>
      <c r="D189" s="383"/>
      <c r="E189" s="383"/>
      <c r="F189" s="196" t="s">
        <v>661</v>
      </c>
      <c r="G189" s="189">
        <v>0</v>
      </c>
      <c r="H189" s="189">
        <v>0</v>
      </c>
      <c r="I189" s="189">
        <v>0</v>
      </c>
      <c r="J189" s="189">
        <v>0</v>
      </c>
      <c r="K189" s="189">
        <v>100</v>
      </c>
      <c r="L189" s="189" t="s">
        <v>53</v>
      </c>
      <c r="M189" s="191">
        <v>85000</v>
      </c>
      <c r="N189" s="189">
        <v>85</v>
      </c>
      <c r="O189" s="240">
        <v>0</v>
      </c>
      <c r="P189" s="192">
        <f>M189/0.85</f>
        <v>100000</v>
      </c>
      <c r="Q189" s="189" t="s">
        <v>149</v>
      </c>
      <c r="R189" s="189" t="s">
        <v>235</v>
      </c>
      <c r="S189" s="408"/>
      <c r="T189" s="408"/>
      <c r="U189" s="408"/>
      <c r="V189" s="408"/>
      <c r="W189" s="408"/>
      <c r="X189" s="387"/>
      <c r="Y189" s="253"/>
    </row>
    <row r="190" spans="1:25" ht="12.75" customHeight="1">
      <c r="A190" s="110"/>
      <c r="B190" s="503" t="s">
        <v>477</v>
      </c>
      <c r="C190" s="380"/>
      <c r="D190" s="380"/>
      <c r="E190" s="380"/>
      <c r="F190" s="380"/>
      <c r="G190" s="380"/>
      <c r="H190" s="380"/>
      <c r="I190" s="380"/>
      <c r="J190" s="380"/>
      <c r="K190" s="380"/>
      <c r="L190" s="380"/>
      <c r="M190" s="380"/>
      <c r="N190" s="380"/>
      <c r="O190" s="380"/>
      <c r="P190" s="380"/>
      <c r="Q190" s="380"/>
      <c r="R190" s="380"/>
      <c r="S190" s="380"/>
      <c r="T190" s="380"/>
      <c r="U190" s="380"/>
      <c r="V190" s="380"/>
      <c r="W190" s="380"/>
      <c r="X190" s="380"/>
      <c r="Y190" s="253"/>
    </row>
    <row r="191" spans="1:25" ht="12.75" customHeight="1">
      <c r="A191" s="110"/>
      <c r="B191" s="546" t="s">
        <v>478</v>
      </c>
      <c r="C191" s="380"/>
      <c r="D191" s="380"/>
      <c r="E191" s="380"/>
      <c r="F191" s="380"/>
      <c r="G191" s="380"/>
      <c r="H191" s="380"/>
      <c r="I191" s="380"/>
      <c r="J191" s="380"/>
      <c r="K191" s="380"/>
      <c r="L191" s="380"/>
      <c r="M191" s="380"/>
      <c r="N191" s="380"/>
      <c r="O191" s="380"/>
      <c r="P191" s="380"/>
      <c r="Q191" s="380"/>
      <c r="R191" s="380"/>
      <c r="S191" s="380"/>
      <c r="T191" s="380"/>
      <c r="U191" s="380"/>
      <c r="V191" s="380"/>
      <c r="W191" s="380"/>
      <c r="X191" s="380"/>
      <c r="Y191" s="253"/>
    </row>
    <row r="192" spans="1:25" ht="70.5" customHeight="1">
      <c r="A192" s="501" t="s">
        <v>479</v>
      </c>
      <c r="B192" s="367" t="s">
        <v>480</v>
      </c>
      <c r="C192" s="367" t="s">
        <v>480</v>
      </c>
      <c r="D192" s="139" t="s">
        <v>481</v>
      </c>
      <c r="E192" s="131" t="s">
        <v>569</v>
      </c>
      <c r="F192" s="44" t="s">
        <v>644</v>
      </c>
      <c r="G192" s="44">
        <v>0</v>
      </c>
      <c r="H192" s="44">
        <v>70</v>
      </c>
      <c r="I192" s="44">
        <v>75</v>
      </c>
      <c r="J192" s="44">
        <v>90</v>
      </c>
      <c r="K192" s="44">
        <v>105</v>
      </c>
      <c r="L192" s="44" t="s">
        <v>349</v>
      </c>
      <c r="M192" s="63">
        <v>208253520.00049999</v>
      </c>
      <c r="N192" s="44">
        <v>85</v>
      </c>
      <c r="O192" s="63">
        <v>0</v>
      </c>
      <c r="P192" s="64">
        <f>100*M192/85</f>
        <v>245004141.17705882</v>
      </c>
      <c r="Q192" s="44" t="s">
        <v>45</v>
      </c>
      <c r="R192" s="44" t="s">
        <v>482</v>
      </c>
      <c r="S192" s="99" t="s">
        <v>577</v>
      </c>
      <c r="T192" s="99" t="s">
        <v>577</v>
      </c>
      <c r="U192" s="99" t="s">
        <v>592</v>
      </c>
      <c r="V192" s="99" t="s">
        <v>577</v>
      </c>
      <c r="W192" s="99" t="s">
        <v>577</v>
      </c>
      <c r="X192" s="445" t="s">
        <v>577</v>
      </c>
      <c r="Y192" s="253"/>
    </row>
    <row r="193" spans="1:25" ht="54" customHeight="1">
      <c r="A193" s="543"/>
      <c r="B193" s="380"/>
      <c r="C193" s="380"/>
      <c r="D193" s="140" t="s">
        <v>483</v>
      </c>
      <c r="E193" s="260" t="s">
        <v>570</v>
      </c>
      <c r="F193" s="104" t="s">
        <v>645</v>
      </c>
      <c r="G193" s="104">
        <v>0</v>
      </c>
      <c r="H193" s="104">
        <v>0</v>
      </c>
      <c r="I193" s="104">
        <v>0</v>
      </c>
      <c r="J193" s="104">
        <v>0</v>
      </c>
      <c r="K193" s="104">
        <v>10</v>
      </c>
      <c r="L193" s="104" t="s">
        <v>349</v>
      </c>
      <c r="M193" s="101">
        <v>45611816</v>
      </c>
      <c r="N193" s="104">
        <v>85</v>
      </c>
      <c r="O193" s="101">
        <v>0</v>
      </c>
      <c r="P193" s="103">
        <f>100*M193/85</f>
        <v>53660960</v>
      </c>
      <c r="Q193" s="104" t="s">
        <v>45</v>
      </c>
      <c r="R193" s="104" t="s">
        <v>482</v>
      </c>
      <c r="S193" s="24" t="s">
        <v>577</v>
      </c>
      <c r="T193" s="24" t="s">
        <v>577</v>
      </c>
      <c r="U193" s="24" t="s">
        <v>592</v>
      </c>
      <c r="V193" s="24" t="s">
        <v>577</v>
      </c>
      <c r="W193" s="24" t="s">
        <v>577</v>
      </c>
      <c r="X193" s="446"/>
      <c r="Y193" s="253"/>
    </row>
    <row r="194" spans="1:25" ht="87.75" customHeight="1">
      <c r="A194" s="543"/>
      <c r="B194" s="380"/>
      <c r="C194" s="380"/>
      <c r="D194" s="140" t="s">
        <v>484</v>
      </c>
      <c r="E194" s="260" t="s">
        <v>571</v>
      </c>
      <c r="F194" s="104" t="s">
        <v>572</v>
      </c>
      <c r="G194" s="104">
        <v>0</v>
      </c>
      <c r="H194" s="104">
        <v>0</v>
      </c>
      <c r="I194" s="104">
        <v>0</v>
      </c>
      <c r="J194" s="104">
        <v>1</v>
      </c>
      <c r="K194" s="104">
        <v>1</v>
      </c>
      <c r="L194" s="104" t="s">
        <v>349</v>
      </c>
      <c r="M194" s="101">
        <v>35000000</v>
      </c>
      <c r="N194" s="104" t="s">
        <v>678</v>
      </c>
      <c r="O194" s="101">
        <v>0</v>
      </c>
      <c r="P194" s="103" t="s">
        <v>485</v>
      </c>
      <c r="Q194" s="104" t="s">
        <v>45</v>
      </c>
      <c r="R194" s="104" t="s">
        <v>482</v>
      </c>
      <c r="S194" s="24" t="s">
        <v>577</v>
      </c>
      <c r="T194" s="24" t="s">
        <v>577</v>
      </c>
      <c r="U194" s="24" t="s">
        <v>587</v>
      </c>
      <c r="V194" s="24" t="s">
        <v>589</v>
      </c>
      <c r="W194" s="24" t="s">
        <v>577</v>
      </c>
      <c r="X194" s="446"/>
      <c r="Y194" s="253"/>
    </row>
    <row r="195" spans="1:25" ht="68.25" customHeight="1">
      <c r="A195" s="543"/>
      <c r="B195" s="380"/>
      <c r="C195" s="380"/>
      <c r="D195" s="140" t="s">
        <v>486</v>
      </c>
      <c r="E195" s="260" t="s">
        <v>573</v>
      </c>
      <c r="F195" s="104" t="s">
        <v>643</v>
      </c>
      <c r="G195" s="104">
        <v>0</v>
      </c>
      <c r="H195" s="104">
        <v>0</v>
      </c>
      <c r="I195" s="104">
        <v>0</v>
      </c>
      <c r="J195" s="104">
        <v>0</v>
      </c>
      <c r="K195" s="104">
        <v>1</v>
      </c>
      <c r="L195" s="104" t="s">
        <v>349</v>
      </c>
      <c r="M195" s="101">
        <v>9000000</v>
      </c>
      <c r="N195" s="104">
        <v>85</v>
      </c>
      <c r="O195" s="101">
        <v>1588235</v>
      </c>
      <c r="P195" s="103">
        <f>100*M195/85</f>
        <v>10588235.294117646</v>
      </c>
      <c r="Q195" s="104" t="s">
        <v>45</v>
      </c>
      <c r="R195" s="104" t="s">
        <v>482</v>
      </c>
      <c r="S195" s="24" t="s">
        <v>577</v>
      </c>
      <c r="T195" s="24" t="s">
        <v>577</v>
      </c>
      <c r="U195" s="24" t="s">
        <v>587</v>
      </c>
      <c r="V195" s="24" t="s">
        <v>589</v>
      </c>
      <c r="W195" s="24" t="s">
        <v>577</v>
      </c>
      <c r="X195" s="447"/>
      <c r="Y195" s="253"/>
    </row>
    <row r="196" spans="1:25" ht="12.75" customHeight="1">
      <c r="A196" s="107"/>
      <c r="B196" s="547" t="s">
        <v>487</v>
      </c>
      <c r="C196" s="505"/>
      <c r="D196" s="505"/>
      <c r="E196" s="505"/>
      <c r="F196" s="505"/>
      <c r="G196" s="505"/>
      <c r="H196" s="505"/>
      <c r="I196" s="505"/>
      <c r="J196" s="505"/>
      <c r="K196" s="505"/>
      <c r="L196" s="505"/>
      <c r="M196" s="505"/>
      <c r="N196" s="505"/>
      <c r="O196" s="505"/>
      <c r="P196" s="505"/>
      <c r="Q196" s="505"/>
      <c r="R196" s="505"/>
      <c r="S196" s="505"/>
      <c r="T196" s="505"/>
      <c r="U196" s="505"/>
      <c r="V196" s="505"/>
      <c r="W196" s="505"/>
      <c r="X196" s="506"/>
      <c r="Y196" s="253"/>
    </row>
    <row r="197" spans="1:25" ht="66" customHeight="1">
      <c r="A197" s="368" t="s">
        <v>488</v>
      </c>
      <c r="B197" s="367" t="s">
        <v>489</v>
      </c>
      <c r="C197" s="367" t="s">
        <v>490</v>
      </c>
      <c r="D197" s="197" t="s">
        <v>491</v>
      </c>
      <c r="E197" s="137" t="s">
        <v>565</v>
      </c>
      <c r="F197" s="189" t="s">
        <v>646</v>
      </c>
      <c r="G197" s="189">
        <v>0</v>
      </c>
      <c r="H197" s="189">
        <v>1</v>
      </c>
      <c r="I197" s="189">
        <v>10</v>
      </c>
      <c r="J197" s="189">
        <v>15</v>
      </c>
      <c r="K197" s="189">
        <v>20</v>
      </c>
      <c r="L197" s="189" t="s">
        <v>349</v>
      </c>
      <c r="M197" s="191">
        <v>12750000</v>
      </c>
      <c r="N197" s="189">
        <v>85</v>
      </c>
      <c r="O197" s="191">
        <v>0</v>
      </c>
      <c r="P197" s="192">
        <f>100*M197/85</f>
        <v>15000000</v>
      </c>
      <c r="Q197" s="189" t="s">
        <v>45</v>
      </c>
      <c r="R197" s="189" t="s">
        <v>251</v>
      </c>
      <c r="S197" s="195" t="s">
        <v>577</v>
      </c>
      <c r="T197" s="195" t="s">
        <v>577</v>
      </c>
      <c r="U197" s="195" t="s">
        <v>577</v>
      </c>
      <c r="V197" s="195" t="s">
        <v>577</v>
      </c>
      <c r="W197" s="195" t="s">
        <v>577</v>
      </c>
      <c r="X197" s="448" t="s">
        <v>577</v>
      </c>
      <c r="Y197" s="253"/>
    </row>
    <row r="198" spans="1:25" ht="70.5" customHeight="1">
      <c r="A198" s="376"/>
      <c r="B198" s="380"/>
      <c r="C198" s="380"/>
      <c r="D198" s="197" t="s">
        <v>492</v>
      </c>
      <c r="E198" s="137" t="s">
        <v>566</v>
      </c>
      <c r="F198" s="189" t="s">
        <v>647</v>
      </c>
      <c r="G198" s="189">
        <v>0</v>
      </c>
      <c r="H198" s="189">
        <v>10</v>
      </c>
      <c r="I198" s="189">
        <v>50</v>
      </c>
      <c r="J198" s="189">
        <v>70</v>
      </c>
      <c r="K198" s="189">
        <v>110</v>
      </c>
      <c r="L198" s="189" t="s">
        <v>349</v>
      </c>
      <c r="M198" s="472">
        <v>87549999.898000002</v>
      </c>
      <c r="N198" s="367">
        <v>85</v>
      </c>
      <c r="O198" s="472">
        <v>0</v>
      </c>
      <c r="P198" s="468">
        <f>100*M198/85</f>
        <v>102999999.88</v>
      </c>
      <c r="Q198" s="189" t="s">
        <v>45</v>
      </c>
      <c r="R198" s="189" t="s">
        <v>482</v>
      </c>
      <c r="S198" s="195" t="s">
        <v>577</v>
      </c>
      <c r="T198" s="195" t="s">
        <v>577</v>
      </c>
      <c r="U198" s="195" t="s">
        <v>587</v>
      </c>
      <c r="V198" s="195" t="s">
        <v>577</v>
      </c>
      <c r="W198" s="195" t="s">
        <v>577</v>
      </c>
      <c r="X198" s="448"/>
      <c r="Y198" s="253"/>
    </row>
    <row r="199" spans="1:25" ht="51" customHeight="1">
      <c r="A199" s="376"/>
      <c r="B199" s="380"/>
      <c r="C199" s="380"/>
      <c r="D199" s="197" t="s">
        <v>493</v>
      </c>
      <c r="E199" s="137" t="s">
        <v>584</v>
      </c>
      <c r="F199" s="189" t="s">
        <v>567</v>
      </c>
      <c r="G199" s="189">
        <v>0</v>
      </c>
      <c r="H199" s="189">
        <v>0</v>
      </c>
      <c r="I199" s="189">
        <v>0</v>
      </c>
      <c r="J199" s="189">
        <v>0</v>
      </c>
      <c r="K199" s="189">
        <v>1</v>
      </c>
      <c r="L199" s="189" t="s">
        <v>349</v>
      </c>
      <c r="M199" s="459"/>
      <c r="N199" s="376"/>
      <c r="O199" s="459"/>
      <c r="P199" s="545"/>
      <c r="Q199" s="189" t="s">
        <v>45</v>
      </c>
      <c r="R199" s="189" t="s">
        <v>482</v>
      </c>
      <c r="S199" s="195" t="s">
        <v>577</v>
      </c>
      <c r="T199" s="195" t="s">
        <v>592</v>
      </c>
      <c r="U199" s="195" t="s">
        <v>577</v>
      </c>
      <c r="V199" s="195" t="s">
        <v>577</v>
      </c>
      <c r="W199" s="195" t="s">
        <v>577</v>
      </c>
      <c r="X199" s="448"/>
      <c r="Y199" s="253"/>
    </row>
    <row r="200" spans="1:25" ht="162" customHeight="1">
      <c r="A200" s="376"/>
      <c r="B200" s="380"/>
      <c r="C200" s="380"/>
      <c r="D200" s="197" t="s">
        <v>494</v>
      </c>
      <c r="E200" s="137" t="s">
        <v>568</v>
      </c>
      <c r="F200" s="189" t="s">
        <v>648</v>
      </c>
      <c r="G200" s="189">
        <v>0</v>
      </c>
      <c r="H200" s="189">
        <v>0</v>
      </c>
      <c r="I200" s="189">
        <v>2</v>
      </c>
      <c r="J200" s="189">
        <v>3</v>
      </c>
      <c r="K200" s="189">
        <v>5</v>
      </c>
      <c r="L200" s="189" t="s">
        <v>349</v>
      </c>
      <c r="M200" s="191">
        <v>49184664.103500001</v>
      </c>
      <c r="N200" s="189">
        <v>85</v>
      </c>
      <c r="O200" s="191">
        <v>1408320</v>
      </c>
      <c r="P200" s="192">
        <f>100*M200/85</f>
        <v>57864310.710000001</v>
      </c>
      <c r="Q200" s="189" t="s">
        <v>45</v>
      </c>
      <c r="R200" s="189" t="s">
        <v>482</v>
      </c>
      <c r="S200" s="195" t="s">
        <v>577</v>
      </c>
      <c r="T200" s="195" t="s">
        <v>577</v>
      </c>
      <c r="U200" s="195" t="s">
        <v>577</v>
      </c>
      <c r="V200" s="195" t="s">
        <v>577</v>
      </c>
      <c r="W200" s="195" t="s">
        <v>577</v>
      </c>
      <c r="X200" s="448"/>
      <c r="Y200" s="253"/>
    </row>
    <row r="201" spans="1:25" ht="12.75" customHeight="1">
      <c r="A201" s="75"/>
      <c r="B201" s="544" t="s">
        <v>495</v>
      </c>
      <c r="C201" s="370"/>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253"/>
    </row>
    <row r="202" spans="1:25" ht="12.75" customHeight="1">
      <c r="A202" s="110"/>
      <c r="B202" s="546" t="s">
        <v>649</v>
      </c>
      <c r="C202" s="380"/>
      <c r="D202" s="380"/>
      <c r="E202" s="380"/>
      <c r="F202" s="380"/>
      <c r="G202" s="380"/>
      <c r="H202" s="380"/>
      <c r="I202" s="380"/>
      <c r="J202" s="380"/>
      <c r="K202" s="380"/>
      <c r="L202" s="380"/>
      <c r="M202" s="380"/>
      <c r="N202" s="380"/>
      <c r="O202" s="380"/>
      <c r="P202" s="380"/>
      <c r="Q202" s="380"/>
      <c r="R202" s="380"/>
      <c r="S202" s="380"/>
      <c r="T202" s="380"/>
      <c r="U202" s="380"/>
      <c r="V202" s="380"/>
      <c r="W202" s="380"/>
      <c r="X202" s="380"/>
      <c r="Y202" s="253"/>
    </row>
    <row r="203" spans="1:25" ht="36.75" customHeight="1">
      <c r="A203" s="508" t="s">
        <v>496</v>
      </c>
      <c r="B203" s="379" t="s">
        <v>497</v>
      </c>
      <c r="C203" s="379" t="s">
        <v>498</v>
      </c>
      <c r="D203" s="371" t="s">
        <v>499</v>
      </c>
      <c r="E203" s="379" t="s">
        <v>500</v>
      </c>
      <c r="F203" s="203" t="s">
        <v>501</v>
      </c>
      <c r="G203" s="234">
        <v>0</v>
      </c>
      <c r="H203" s="234">
        <v>300</v>
      </c>
      <c r="I203" s="234">
        <v>500</v>
      </c>
      <c r="J203" s="234">
        <v>500</v>
      </c>
      <c r="K203" s="234">
        <v>800</v>
      </c>
      <c r="L203" s="379" t="s">
        <v>53</v>
      </c>
      <c r="M203" s="424">
        <v>40500000</v>
      </c>
      <c r="N203" s="379">
        <v>85</v>
      </c>
      <c r="O203" s="429">
        <v>0</v>
      </c>
      <c r="P203" s="421">
        <v>47647058.8235294</v>
      </c>
      <c r="Q203" s="411" t="s">
        <v>45</v>
      </c>
      <c r="R203" s="411" t="s">
        <v>46</v>
      </c>
      <c r="S203" s="453" t="s">
        <v>577</v>
      </c>
      <c r="T203" s="455" t="s">
        <v>577</v>
      </c>
      <c r="U203" s="455" t="s">
        <v>577</v>
      </c>
      <c r="V203" s="455" t="s">
        <v>577</v>
      </c>
      <c r="W203" s="548" t="s">
        <v>577</v>
      </c>
      <c r="X203" s="563" t="s">
        <v>587</v>
      </c>
      <c r="Y203" s="253"/>
    </row>
    <row r="204" spans="1:25" ht="53.25" customHeight="1">
      <c r="A204" s="543"/>
      <c r="B204" s="380"/>
      <c r="C204" s="380"/>
      <c r="D204" s="376"/>
      <c r="E204" s="380"/>
      <c r="F204" s="213" t="s">
        <v>650</v>
      </c>
      <c r="G204" s="234">
        <v>0</v>
      </c>
      <c r="H204" s="234">
        <v>1500</v>
      </c>
      <c r="I204" s="234">
        <v>2000</v>
      </c>
      <c r="J204" s="234">
        <v>2000</v>
      </c>
      <c r="K204" s="234">
        <v>3500</v>
      </c>
      <c r="L204" s="380"/>
      <c r="M204" s="459"/>
      <c r="N204" s="376"/>
      <c r="O204" s="459"/>
      <c r="P204" s="545"/>
      <c r="Q204" s="380"/>
      <c r="R204" s="380"/>
      <c r="S204" s="454"/>
      <c r="T204" s="456"/>
      <c r="U204" s="456"/>
      <c r="V204" s="456"/>
      <c r="W204" s="549"/>
      <c r="X204" s="564"/>
      <c r="Y204" s="253"/>
    </row>
    <row r="205" spans="1:25" ht="12.75" customHeight="1">
      <c r="A205" s="81"/>
      <c r="B205" s="546" t="s">
        <v>651</v>
      </c>
      <c r="C205" s="380"/>
      <c r="D205" s="380"/>
      <c r="E205" s="380"/>
      <c r="F205" s="380"/>
      <c r="G205" s="380"/>
      <c r="H205" s="380"/>
      <c r="I205" s="380"/>
      <c r="J205" s="380"/>
      <c r="K205" s="380"/>
      <c r="L205" s="380"/>
      <c r="M205" s="380"/>
      <c r="N205" s="380"/>
      <c r="O205" s="380"/>
      <c r="P205" s="380"/>
      <c r="Q205" s="380"/>
      <c r="R205" s="380"/>
      <c r="S205" s="380"/>
      <c r="T205" s="380"/>
      <c r="U205" s="380"/>
      <c r="V205" s="380"/>
      <c r="W205" s="380"/>
      <c r="X205" s="380"/>
      <c r="Y205" s="253"/>
    </row>
    <row r="206" spans="1:25" ht="34.5" customHeight="1">
      <c r="A206" s="507" t="s">
        <v>506</v>
      </c>
      <c r="B206" s="399" t="s">
        <v>502</v>
      </c>
      <c r="C206" s="399" t="s">
        <v>503</v>
      </c>
      <c r="D206" s="407" t="s">
        <v>504</v>
      </c>
      <c r="E206" s="408" t="s">
        <v>660</v>
      </c>
      <c r="F206" s="141" t="s">
        <v>505</v>
      </c>
      <c r="G206" s="142">
        <v>0</v>
      </c>
      <c r="H206" s="142">
        <v>10</v>
      </c>
      <c r="I206" s="142">
        <v>30</v>
      </c>
      <c r="J206" s="142">
        <v>100</v>
      </c>
      <c r="K206" s="142">
        <v>120</v>
      </c>
      <c r="L206" s="408" t="s">
        <v>53</v>
      </c>
      <c r="M206" s="557">
        <f>39000000-4250000</f>
        <v>34750000</v>
      </c>
      <c r="N206" s="568">
        <v>85</v>
      </c>
      <c r="O206" s="557">
        <f>M206/0.85*0.15</f>
        <v>6132352.9411764713</v>
      </c>
      <c r="P206" s="558">
        <f>45882353-5000000</f>
        <v>40882353</v>
      </c>
      <c r="Q206" s="408" t="s">
        <v>45</v>
      </c>
      <c r="R206" s="408" t="s">
        <v>46</v>
      </c>
      <c r="S206" s="451" t="s">
        <v>577</v>
      </c>
      <c r="T206" s="559" t="s">
        <v>577</v>
      </c>
      <c r="U206" s="559" t="s">
        <v>577</v>
      </c>
      <c r="V206" s="559" t="s">
        <v>577</v>
      </c>
      <c r="W206" s="561" t="s">
        <v>577</v>
      </c>
      <c r="X206" s="361" t="s">
        <v>577</v>
      </c>
      <c r="Y206" s="253"/>
    </row>
    <row r="207" spans="1:25" s="3" customFormat="1" ht="127.5" customHeight="1">
      <c r="A207" s="507"/>
      <c r="B207" s="399"/>
      <c r="C207" s="399"/>
      <c r="D207" s="407"/>
      <c r="E207" s="408"/>
      <c r="F207" s="141" t="s">
        <v>583</v>
      </c>
      <c r="G207" s="142">
        <v>0</v>
      </c>
      <c r="H207" s="142">
        <v>3</v>
      </c>
      <c r="I207" s="142">
        <v>5</v>
      </c>
      <c r="J207" s="142">
        <v>7</v>
      </c>
      <c r="K207" s="142">
        <v>7</v>
      </c>
      <c r="L207" s="408"/>
      <c r="M207" s="557"/>
      <c r="N207" s="568"/>
      <c r="O207" s="557"/>
      <c r="P207" s="558"/>
      <c r="Q207" s="408"/>
      <c r="R207" s="408"/>
      <c r="S207" s="452"/>
      <c r="T207" s="560"/>
      <c r="U207" s="560"/>
      <c r="V207" s="560"/>
      <c r="W207" s="562"/>
      <c r="X207" s="362"/>
      <c r="Y207" s="253"/>
    </row>
    <row r="208" spans="1:25" ht="67.5" customHeight="1">
      <c r="A208" s="507"/>
      <c r="B208" s="380"/>
      <c r="C208" s="374"/>
      <c r="D208" s="237" t="s">
        <v>507</v>
      </c>
      <c r="E208" s="143" t="s">
        <v>563</v>
      </c>
      <c r="F208" s="141" t="s">
        <v>564</v>
      </c>
      <c r="G208" s="142">
        <v>0</v>
      </c>
      <c r="H208" s="142">
        <v>50</v>
      </c>
      <c r="I208" s="142">
        <v>110</v>
      </c>
      <c r="J208" s="142">
        <v>140</v>
      </c>
      <c r="K208" s="142">
        <v>155</v>
      </c>
      <c r="L208" s="204" t="s">
        <v>53</v>
      </c>
      <c r="M208" s="205">
        <v>4250000</v>
      </c>
      <c r="N208" s="206">
        <v>85</v>
      </c>
      <c r="O208" s="205">
        <f>M208/0.85*0.15</f>
        <v>750000</v>
      </c>
      <c r="P208" s="207">
        <v>5000000</v>
      </c>
      <c r="Q208" s="144" t="s">
        <v>45</v>
      </c>
      <c r="R208" s="144" t="s">
        <v>46</v>
      </c>
      <c r="S208" s="236" t="s">
        <v>577</v>
      </c>
      <c r="T208" s="236" t="s">
        <v>577</v>
      </c>
      <c r="U208" s="236" t="s">
        <v>577</v>
      </c>
      <c r="V208" s="236" t="s">
        <v>577</v>
      </c>
      <c r="W208" s="236" t="s">
        <v>577</v>
      </c>
      <c r="X208" s="126" t="s">
        <v>587</v>
      </c>
      <c r="Y208" s="253"/>
    </row>
    <row r="209" spans="1:25" ht="12.75" customHeight="1">
      <c r="A209" s="222"/>
      <c r="B209" s="503" t="s">
        <v>508</v>
      </c>
      <c r="C209" s="380"/>
      <c r="D209" s="380"/>
      <c r="E209" s="380"/>
      <c r="F209" s="380"/>
      <c r="G209" s="380"/>
      <c r="H209" s="380"/>
      <c r="I209" s="380"/>
      <c r="J209" s="380"/>
      <c r="K209" s="380"/>
      <c r="L209" s="380"/>
      <c r="M209" s="380"/>
      <c r="N209" s="380"/>
      <c r="O209" s="380"/>
      <c r="P209" s="380"/>
      <c r="Q209" s="380"/>
      <c r="R209" s="380"/>
      <c r="S209" s="380"/>
      <c r="T209" s="380"/>
      <c r="U209" s="380"/>
      <c r="V209" s="380"/>
      <c r="W209" s="380"/>
      <c r="X209" s="380"/>
      <c r="Y209" s="253"/>
    </row>
    <row r="210" spans="1:25" ht="12.75" customHeight="1">
      <c r="A210" s="222"/>
      <c r="B210" s="546" t="s">
        <v>509</v>
      </c>
      <c r="C210" s="380"/>
      <c r="D210" s="380"/>
      <c r="E210" s="380"/>
      <c r="F210" s="380"/>
      <c r="G210" s="380"/>
      <c r="H210" s="380"/>
      <c r="I210" s="380"/>
      <c r="J210" s="380"/>
      <c r="K210" s="380"/>
      <c r="L210" s="380"/>
      <c r="M210" s="380"/>
      <c r="N210" s="380"/>
      <c r="O210" s="380"/>
      <c r="P210" s="380"/>
      <c r="Q210" s="380"/>
      <c r="R210" s="380"/>
      <c r="S210" s="380"/>
      <c r="T210" s="380"/>
      <c r="U210" s="380"/>
      <c r="V210" s="380"/>
      <c r="W210" s="380"/>
      <c r="X210" s="380"/>
      <c r="Y210" s="253"/>
    </row>
    <row r="211" spans="1:25" ht="81.75" customHeight="1">
      <c r="A211" s="368" t="s">
        <v>510</v>
      </c>
      <c r="B211" s="367" t="s">
        <v>511</v>
      </c>
      <c r="C211" s="367" t="s">
        <v>512</v>
      </c>
      <c r="D211" s="368" t="s">
        <v>513</v>
      </c>
      <c r="E211" s="367" t="s">
        <v>514</v>
      </c>
      <c r="F211" s="189" t="s">
        <v>515</v>
      </c>
      <c r="G211" s="36">
        <v>0</v>
      </c>
      <c r="H211" s="36">
        <v>988</v>
      </c>
      <c r="I211" s="36">
        <v>8906</v>
      </c>
      <c r="J211" s="36">
        <v>12782</v>
      </c>
      <c r="K211" s="36">
        <v>16848</v>
      </c>
      <c r="L211" s="367" t="s">
        <v>22</v>
      </c>
      <c r="M211" s="472">
        <v>11004670</v>
      </c>
      <c r="N211" s="556">
        <v>85</v>
      </c>
      <c r="O211" s="472">
        <v>0</v>
      </c>
      <c r="P211" s="468">
        <v>12946670</v>
      </c>
      <c r="Q211" s="367" t="s">
        <v>129</v>
      </c>
      <c r="R211" s="399" t="s">
        <v>129</v>
      </c>
      <c r="S211" s="574" t="s">
        <v>587</v>
      </c>
      <c r="T211" s="574" t="s">
        <v>577</v>
      </c>
      <c r="U211" s="574" t="s">
        <v>577</v>
      </c>
      <c r="V211" s="574" t="s">
        <v>577</v>
      </c>
      <c r="W211" s="574" t="s">
        <v>577</v>
      </c>
      <c r="X211" s="367" t="s">
        <v>577</v>
      </c>
      <c r="Y211" s="253"/>
    </row>
    <row r="212" spans="1:25" ht="108.75" customHeight="1">
      <c r="A212" s="383"/>
      <c r="B212" s="383"/>
      <c r="C212" s="383"/>
      <c r="D212" s="383"/>
      <c r="E212" s="383"/>
      <c r="F212" s="189" t="s">
        <v>516</v>
      </c>
      <c r="G212" s="36">
        <v>0</v>
      </c>
      <c r="H212" s="36">
        <v>285</v>
      </c>
      <c r="I212" s="36">
        <v>2471</v>
      </c>
      <c r="J212" s="36">
        <v>3564</v>
      </c>
      <c r="K212" s="36">
        <v>4752</v>
      </c>
      <c r="L212" s="383"/>
      <c r="M212" s="430"/>
      <c r="N212" s="383"/>
      <c r="O212" s="430"/>
      <c r="P212" s="422"/>
      <c r="Q212" s="383"/>
      <c r="R212" s="383"/>
      <c r="S212" s="575"/>
      <c r="T212" s="575"/>
      <c r="U212" s="575"/>
      <c r="V212" s="575"/>
      <c r="W212" s="575"/>
      <c r="X212" s="383"/>
      <c r="Y212" s="253"/>
    </row>
    <row r="213" spans="1:25" ht="79.5" customHeight="1">
      <c r="A213" s="383"/>
      <c r="B213" s="383"/>
      <c r="C213" s="383"/>
      <c r="D213" s="200" t="s">
        <v>517</v>
      </c>
      <c r="E213" s="189" t="s">
        <v>518</v>
      </c>
      <c r="F213" s="189" t="s">
        <v>515</v>
      </c>
      <c r="G213" s="36">
        <v>0</v>
      </c>
      <c r="H213" s="36">
        <v>405</v>
      </c>
      <c r="I213" s="36">
        <v>1200</v>
      </c>
      <c r="J213" s="36">
        <v>1700</v>
      </c>
      <c r="K213" s="36">
        <v>2100</v>
      </c>
      <c r="L213" s="189" t="s">
        <v>22</v>
      </c>
      <c r="M213" s="191">
        <v>3188750</v>
      </c>
      <c r="N213" s="202">
        <v>85</v>
      </c>
      <c r="O213" s="191">
        <v>0</v>
      </c>
      <c r="P213" s="192">
        <f>M213/0.85</f>
        <v>3751470.5882352944</v>
      </c>
      <c r="Q213" s="189" t="s">
        <v>129</v>
      </c>
      <c r="R213" s="196" t="s">
        <v>129</v>
      </c>
      <c r="S213" s="204" t="s">
        <v>589</v>
      </c>
      <c r="T213" s="204" t="s">
        <v>587</v>
      </c>
      <c r="U213" s="204" t="s">
        <v>577</v>
      </c>
      <c r="V213" s="204" t="s">
        <v>577</v>
      </c>
      <c r="W213" s="204" t="s">
        <v>577</v>
      </c>
      <c r="X213" s="189" t="s">
        <v>577</v>
      </c>
      <c r="Y213" s="253"/>
    </row>
    <row r="214" spans="1:25" ht="91.5" customHeight="1">
      <c r="A214" s="383"/>
      <c r="B214" s="383"/>
      <c r="C214" s="383"/>
      <c r="D214" s="200" t="s">
        <v>519</v>
      </c>
      <c r="E214" s="189" t="s">
        <v>520</v>
      </c>
      <c r="F214" s="189" t="s">
        <v>613</v>
      </c>
      <c r="G214" s="36">
        <v>0</v>
      </c>
      <c r="H214" s="36">
        <v>0</v>
      </c>
      <c r="I214" s="36">
        <v>25</v>
      </c>
      <c r="J214" s="36">
        <v>38</v>
      </c>
      <c r="K214" s="36">
        <v>51</v>
      </c>
      <c r="L214" s="189" t="s">
        <v>22</v>
      </c>
      <c r="M214" s="191">
        <v>3825000</v>
      </c>
      <c r="N214" s="189">
        <v>85</v>
      </c>
      <c r="O214" s="240">
        <v>675000</v>
      </c>
      <c r="P214" s="227">
        <v>4500000</v>
      </c>
      <c r="Q214" s="189" t="s">
        <v>129</v>
      </c>
      <c r="R214" s="196" t="s">
        <v>129</v>
      </c>
      <c r="S214" s="204" t="s">
        <v>587</v>
      </c>
      <c r="T214" s="204" t="s">
        <v>577</v>
      </c>
      <c r="U214" s="204" t="s">
        <v>577</v>
      </c>
      <c r="V214" s="204" t="s">
        <v>577</v>
      </c>
      <c r="W214" s="204" t="s">
        <v>577</v>
      </c>
      <c r="X214" s="189" t="s">
        <v>577</v>
      </c>
      <c r="Y214" s="253"/>
    </row>
    <row r="215" spans="1:25" ht="141" customHeight="1">
      <c r="A215" s="383"/>
      <c r="B215" s="383"/>
      <c r="C215" s="383"/>
      <c r="D215" s="368" t="s">
        <v>521</v>
      </c>
      <c r="E215" s="367" t="s">
        <v>522</v>
      </c>
      <c r="F215" s="189" t="s">
        <v>523</v>
      </c>
      <c r="G215" s="189">
        <v>0</v>
      </c>
      <c r="H215" s="189">
        <v>20</v>
      </c>
      <c r="I215" s="189">
        <v>40</v>
      </c>
      <c r="J215" s="189">
        <v>60</v>
      </c>
      <c r="K215" s="189">
        <v>68</v>
      </c>
      <c r="L215" s="189" t="s">
        <v>22</v>
      </c>
      <c r="M215" s="191">
        <v>2040000</v>
      </c>
      <c r="N215" s="189">
        <v>85</v>
      </c>
      <c r="O215" s="191">
        <v>0</v>
      </c>
      <c r="P215" s="192">
        <v>2400000</v>
      </c>
      <c r="Q215" s="189" t="s">
        <v>168</v>
      </c>
      <c r="R215" s="189" t="s">
        <v>235</v>
      </c>
      <c r="S215" s="475" t="s">
        <v>587</v>
      </c>
      <c r="T215" s="475" t="s">
        <v>577</v>
      </c>
      <c r="U215" s="475" t="s">
        <v>577</v>
      </c>
      <c r="V215" s="475" t="s">
        <v>577</v>
      </c>
      <c r="W215" s="475" t="s">
        <v>577</v>
      </c>
      <c r="X215" s="367" t="s">
        <v>577</v>
      </c>
      <c r="Y215" s="253"/>
    </row>
    <row r="216" spans="1:25" ht="72.75" customHeight="1">
      <c r="A216" s="383"/>
      <c r="B216" s="383"/>
      <c r="C216" s="383"/>
      <c r="D216" s="383"/>
      <c r="E216" s="383"/>
      <c r="F216" s="367" t="s">
        <v>516</v>
      </c>
      <c r="G216" s="367">
        <v>0</v>
      </c>
      <c r="H216" s="367">
        <v>1428</v>
      </c>
      <c r="I216" s="367">
        <v>2856</v>
      </c>
      <c r="J216" s="367">
        <v>4284</v>
      </c>
      <c r="K216" s="367">
        <v>5000</v>
      </c>
      <c r="L216" s="367" t="s">
        <v>22</v>
      </c>
      <c r="M216" s="472">
        <v>1062500</v>
      </c>
      <c r="N216" s="556">
        <v>85</v>
      </c>
      <c r="O216" s="472">
        <v>187500</v>
      </c>
      <c r="P216" s="468">
        <v>1250000</v>
      </c>
      <c r="Q216" s="367" t="s">
        <v>168</v>
      </c>
      <c r="R216" s="367" t="s">
        <v>235</v>
      </c>
      <c r="S216" s="496"/>
      <c r="T216" s="496"/>
      <c r="U216" s="496"/>
      <c r="V216" s="496"/>
      <c r="W216" s="496"/>
      <c r="X216" s="367"/>
      <c r="Y216" s="253"/>
    </row>
    <row r="217" spans="1:25" ht="29.25" customHeight="1">
      <c r="A217" s="383"/>
      <c r="B217" s="383"/>
      <c r="C217" s="383"/>
      <c r="D217" s="383"/>
      <c r="E217" s="383"/>
      <c r="F217" s="383"/>
      <c r="G217" s="383"/>
      <c r="H217" s="383"/>
      <c r="I217" s="383"/>
      <c r="J217" s="383"/>
      <c r="K217" s="383"/>
      <c r="L217" s="383"/>
      <c r="M217" s="430"/>
      <c r="N217" s="383"/>
      <c r="O217" s="430"/>
      <c r="P217" s="422"/>
      <c r="Q217" s="383"/>
      <c r="R217" s="383"/>
      <c r="S217" s="496"/>
      <c r="T217" s="496"/>
      <c r="U217" s="496"/>
      <c r="V217" s="496"/>
      <c r="W217" s="496"/>
      <c r="X217" s="367"/>
      <c r="Y217" s="253"/>
    </row>
    <row r="218" spans="1:25" ht="12.75" customHeight="1">
      <c r="A218" s="76"/>
      <c r="B218" s="572" t="s">
        <v>524</v>
      </c>
      <c r="C218" s="505"/>
      <c r="D218" s="505"/>
      <c r="E218" s="505"/>
      <c r="F218" s="505"/>
      <c r="G218" s="505"/>
      <c r="H218" s="505"/>
      <c r="I218" s="505"/>
      <c r="J218" s="505"/>
      <c r="K218" s="505"/>
      <c r="L218" s="505"/>
      <c r="M218" s="505"/>
      <c r="N218" s="505"/>
      <c r="O218" s="505"/>
      <c r="P218" s="505"/>
      <c r="Q218" s="505"/>
      <c r="R218" s="505"/>
      <c r="S218" s="505"/>
      <c r="T218" s="505"/>
      <c r="U218" s="505"/>
      <c r="V218" s="505"/>
      <c r="W218" s="505"/>
      <c r="X218" s="506"/>
      <c r="Y218" s="253"/>
    </row>
    <row r="219" spans="1:25" ht="36" customHeight="1">
      <c r="A219" s="501" t="s">
        <v>525</v>
      </c>
      <c r="B219" s="367" t="s">
        <v>526</v>
      </c>
      <c r="C219" s="367" t="s">
        <v>527</v>
      </c>
      <c r="D219" s="145" t="s">
        <v>528</v>
      </c>
      <c r="E219" s="104" t="s">
        <v>529</v>
      </c>
      <c r="F219" s="104" t="s">
        <v>611</v>
      </c>
      <c r="G219" s="104">
        <v>4</v>
      </c>
      <c r="H219" s="104">
        <v>20</v>
      </c>
      <c r="I219" s="104">
        <v>40</v>
      </c>
      <c r="J219" s="104">
        <v>65</v>
      </c>
      <c r="K219" s="104">
        <v>65</v>
      </c>
      <c r="L219" s="104" t="s">
        <v>22</v>
      </c>
      <c r="M219" s="101">
        <v>1982200</v>
      </c>
      <c r="N219" s="146">
        <v>79</v>
      </c>
      <c r="O219" s="101">
        <v>349800</v>
      </c>
      <c r="P219" s="147">
        <v>2518560</v>
      </c>
      <c r="Q219" s="104" t="s">
        <v>530</v>
      </c>
      <c r="R219" s="104" t="s">
        <v>129</v>
      </c>
      <c r="S219" s="24" t="s">
        <v>587</v>
      </c>
      <c r="T219" s="24" t="s">
        <v>577</v>
      </c>
      <c r="U219" s="24" t="s">
        <v>577</v>
      </c>
      <c r="V219" s="24" t="s">
        <v>577</v>
      </c>
      <c r="W219" s="24" t="s">
        <v>577</v>
      </c>
      <c r="X219" s="148" t="s">
        <v>577</v>
      </c>
      <c r="Y219" s="253"/>
    </row>
    <row r="220" spans="1:25" ht="30.75" customHeight="1">
      <c r="A220" s="502"/>
      <c r="B220" s="383"/>
      <c r="C220" s="383"/>
      <c r="D220" s="145" t="s">
        <v>531</v>
      </c>
      <c r="E220" s="104" t="s">
        <v>532</v>
      </c>
      <c r="F220" s="104" t="s">
        <v>687</v>
      </c>
      <c r="G220" s="104" t="s">
        <v>705</v>
      </c>
      <c r="H220" s="104">
        <v>2</v>
      </c>
      <c r="I220" s="104">
        <v>4</v>
      </c>
      <c r="J220" s="104">
        <v>7</v>
      </c>
      <c r="K220" s="104">
        <v>7</v>
      </c>
      <c r="L220" s="104" t="s">
        <v>22</v>
      </c>
      <c r="M220" s="101">
        <v>374000</v>
      </c>
      <c r="N220" s="146">
        <v>85</v>
      </c>
      <c r="O220" s="101">
        <v>0</v>
      </c>
      <c r="P220" s="103">
        <f>M220/0.85</f>
        <v>440000</v>
      </c>
      <c r="Q220" s="104" t="s">
        <v>530</v>
      </c>
      <c r="R220" s="104" t="s">
        <v>129</v>
      </c>
      <c r="S220" s="24" t="s">
        <v>587</v>
      </c>
      <c r="T220" s="24" t="s">
        <v>577</v>
      </c>
      <c r="U220" s="24" t="s">
        <v>577</v>
      </c>
      <c r="V220" s="24" t="s">
        <v>577</v>
      </c>
      <c r="W220" s="24" t="s">
        <v>577</v>
      </c>
      <c r="X220" s="148" t="s">
        <v>577</v>
      </c>
      <c r="Y220" s="253"/>
    </row>
    <row r="221" spans="1:25" ht="57.75" customHeight="1">
      <c r="A221" s="502"/>
      <c r="B221" s="383"/>
      <c r="C221" s="383"/>
      <c r="D221" s="145" t="s">
        <v>533</v>
      </c>
      <c r="E221" s="104" t="s">
        <v>534</v>
      </c>
      <c r="F221" s="104" t="s">
        <v>687</v>
      </c>
      <c r="G221" s="104"/>
      <c r="H221" s="104">
        <v>0</v>
      </c>
      <c r="I221" s="104">
        <v>0</v>
      </c>
      <c r="J221" s="104">
        <v>2</v>
      </c>
      <c r="K221" s="104">
        <v>2</v>
      </c>
      <c r="L221" s="104" t="s">
        <v>22</v>
      </c>
      <c r="M221" s="101">
        <v>400000</v>
      </c>
      <c r="N221" s="146">
        <v>85</v>
      </c>
      <c r="O221" s="101">
        <v>0</v>
      </c>
      <c r="P221" s="103">
        <f>M221/0.85</f>
        <v>470588.23529411765</v>
      </c>
      <c r="Q221" s="104" t="s">
        <v>530</v>
      </c>
      <c r="R221" s="104" t="s">
        <v>129</v>
      </c>
      <c r="S221" s="24" t="s">
        <v>587</v>
      </c>
      <c r="T221" s="24" t="s">
        <v>577</v>
      </c>
      <c r="U221" s="24" t="s">
        <v>577</v>
      </c>
      <c r="V221" s="24" t="s">
        <v>577</v>
      </c>
      <c r="W221" s="24" t="s">
        <v>577</v>
      </c>
      <c r="X221" s="148" t="s">
        <v>577</v>
      </c>
      <c r="Y221" s="253"/>
    </row>
    <row r="222" spans="1:25" ht="50.25" customHeight="1">
      <c r="A222" s="502"/>
      <c r="B222" s="383"/>
      <c r="C222" s="383"/>
      <c r="D222" s="145" t="s">
        <v>535</v>
      </c>
      <c r="E222" s="104" t="s">
        <v>685</v>
      </c>
      <c r="F222" s="104" t="s">
        <v>652</v>
      </c>
      <c r="G222" s="104">
        <v>0</v>
      </c>
      <c r="H222" s="104">
        <v>2</v>
      </c>
      <c r="I222" s="104">
        <v>8</v>
      </c>
      <c r="J222" s="104">
        <v>11</v>
      </c>
      <c r="K222" s="104">
        <v>11</v>
      </c>
      <c r="L222" s="104" t="s">
        <v>22</v>
      </c>
      <c r="M222" s="101">
        <v>1000000</v>
      </c>
      <c r="N222" s="146">
        <v>85</v>
      </c>
      <c r="O222" s="101">
        <f>P222-M222</f>
        <v>176470.58823529421</v>
      </c>
      <c r="P222" s="103">
        <f>M222/0.85</f>
        <v>1176470.5882352942</v>
      </c>
      <c r="Q222" s="104" t="s">
        <v>530</v>
      </c>
      <c r="R222" s="104" t="s">
        <v>129</v>
      </c>
      <c r="S222" s="24" t="s">
        <v>587</v>
      </c>
      <c r="T222" s="24" t="s">
        <v>577</v>
      </c>
      <c r="U222" s="24" t="s">
        <v>577</v>
      </c>
      <c r="V222" s="24" t="s">
        <v>577</v>
      </c>
      <c r="W222" s="24" t="s">
        <v>577</v>
      </c>
      <c r="X222" s="148" t="s">
        <v>577</v>
      </c>
      <c r="Y222" s="253"/>
    </row>
    <row r="223" spans="1:25" ht="101.25" customHeight="1">
      <c r="A223" s="502"/>
      <c r="B223" s="383"/>
      <c r="C223" s="383"/>
      <c r="D223" s="145" t="s">
        <v>536</v>
      </c>
      <c r="E223" s="104" t="s">
        <v>662</v>
      </c>
      <c r="F223" s="104" t="s">
        <v>612</v>
      </c>
      <c r="G223" s="104">
        <v>2</v>
      </c>
      <c r="H223" s="104">
        <v>4</v>
      </c>
      <c r="I223" s="149">
        <v>7</v>
      </c>
      <c r="J223" s="104">
        <v>12</v>
      </c>
      <c r="K223" s="104">
        <v>15</v>
      </c>
      <c r="L223" s="104" t="s">
        <v>22</v>
      </c>
      <c r="M223" s="101">
        <v>1870000</v>
      </c>
      <c r="N223" s="146">
        <v>85</v>
      </c>
      <c r="O223" s="101">
        <v>0</v>
      </c>
      <c r="P223" s="103">
        <f>M223/0.85</f>
        <v>2200000</v>
      </c>
      <c r="Q223" s="104" t="s">
        <v>530</v>
      </c>
      <c r="R223" s="104" t="s">
        <v>129</v>
      </c>
      <c r="S223" s="24" t="s">
        <v>587</v>
      </c>
      <c r="T223" s="24" t="s">
        <v>577</v>
      </c>
      <c r="U223" s="24" t="s">
        <v>577</v>
      </c>
      <c r="V223" s="24" t="s">
        <v>577</v>
      </c>
      <c r="W223" s="24" t="s">
        <v>577</v>
      </c>
      <c r="X223" s="148" t="s">
        <v>577</v>
      </c>
      <c r="Y223" s="253"/>
    </row>
    <row r="224" spans="1:25" ht="65.25" customHeight="1">
      <c r="A224" s="502"/>
      <c r="B224" s="383"/>
      <c r="C224" s="383"/>
      <c r="D224" s="145" t="s">
        <v>537</v>
      </c>
      <c r="E224" s="104" t="s">
        <v>538</v>
      </c>
      <c r="F224" s="104" t="s">
        <v>539</v>
      </c>
      <c r="G224" s="104">
        <v>0</v>
      </c>
      <c r="H224" s="104">
        <v>0</v>
      </c>
      <c r="I224" s="104">
        <v>4</v>
      </c>
      <c r="J224" s="104">
        <v>6</v>
      </c>
      <c r="K224" s="104">
        <v>6</v>
      </c>
      <c r="L224" s="104" t="s">
        <v>22</v>
      </c>
      <c r="M224" s="147">
        <v>1337472</v>
      </c>
      <c r="N224" s="146">
        <v>85</v>
      </c>
      <c r="O224" s="101">
        <f>M224/0.85-M224</f>
        <v>236024.47058823542</v>
      </c>
      <c r="P224" s="103">
        <f>M224+O224</f>
        <v>1573496.4705882354</v>
      </c>
      <c r="Q224" s="104" t="s">
        <v>530</v>
      </c>
      <c r="R224" s="104" t="s">
        <v>129</v>
      </c>
      <c r="S224" s="24" t="s">
        <v>587</v>
      </c>
      <c r="T224" s="24" t="s">
        <v>577</v>
      </c>
      <c r="U224" s="24" t="s">
        <v>577</v>
      </c>
      <c r="V224" s="24" t="s">
        <v>577</v>
      </c>
      <c r="W224" s="24" t="s">
        <v>577</v>
      </c>
      <c r="X224" s="148" t="s">
        <v>577</v>
      </c>
      <c r="Y224" s="253"/>
    </row>
    <row r="225" spans="1:25" ht="102" customHeight="1">
      <c r="A225" s="502"/>
      <c r="B225" s="383"/>
      <c r="C225" s="383"/>
      <c r="D225" s="145" t="s">
        <v>540</v>
      </c>
      <c r="E225" s="104" t="s">
        <v>541</v>
      </c>
      <c r="F225" s="293" t="s">
        <v>515</v>
      </c>
      <c r="G225" s="149">
        <v>0</v>
      </c>
      <c r="H225" s="149">
        <v>212</v>
      </c>
      <c r="I225" s="149">
        <v>424</v>
      </c>
      <c r="J225" s="149">
        <v>636</v>
      </c>
      <c r="K225" s="149">
        <v>636</v>
      </c>
      <c r="L225" s="149" t="s">
        <v>22</v>
      </c>
      <c r="M225" s="188">
        <v>314500</v>
      </c>
      <c r="N225" s="146">
        <v>85</v>
      </c>
      <c r="O225" s="101">
        <v>15495</v>
      </c>
      <c r="P225" s="103">
        <f>M225/0.85</f>
        <v>370000</v>
      </c>
      <c r="Q225" s="104" t="s">
        <v>530</v>
      </c>
      <c r="R225" s="104" t="s">
        <v>129</v>
      </c>
      <c r="S225" s="24" t="s">
        <v>587</v>
      </c>
      <c r="T225" s="24" t="s">
        <v>577</v>
      </c>
      <c r="U225" s="24" t="s">
        <v>577</v>
      </c>
      <c r="V225" s="24" t="s">
        <v>577</v>
      </c>
      <c r="W225" s="24" t="s">
        <v>577</v>
      </c>
      <c r="X225" s="150" t="s">
        <v>577</v>
      </c>
      <c r="Y225" s="253"/>
    </row>
    <row r="226" spans="1:25" ht="12.75" customHeight="1">
      <c r="A226" s="76"/>
      <c r="B226" s="504" t="s">
        <v>542</v>
      </c>
      <c r="C226" s="505"/>
      <c r="D226" s="505"/>
      <c r="E226" s="505"/>
      <c r="F226" s="505"/>
      <c r="G226" s="505"/>
      <c r="H226" s="505"/>
      <c r="I226" s="505"/>
      <c r="J226" s="505"/>
      <c r="K226" s="505"/>
      <c r="L226" s="505"/>
      <c r="M226" s="505"/>
      <c r="N226" s="505"/>
      <c r="O226" s="505"/>
      <c r="P226" s="505"/>
      <c r="Q226" s="505"/>
      <c r="R226" s="505"/>
      <c r="S226" s="505"/>
      <c r="T226" s="505"/>
      <c r="U226" s="505"/>
      <c r="V226" s="505"/>
      <c r="W226" s="505"/>
      <c r="X226" s="506"/>
      <c r="Y226" s="253"/>
    </row>
    <row r="227" spans="1:25" ht="65.25" customHeight="1">
      <c r="A227" s="497" t="s">
        <v>543</v>
      </c>
      <c r="B227" s="499" t="s">
        <v>544</v>
      </c>
      <c r="C227" s="499" t="s">
        <v>545</v>
      </c>
      <c r="D227" s="151" t="s">
        <v>546</v>
      </c>
      <c r="E227" s="234" t="s">
        <v>581</v>
      </c>
      <c r="F227" s="234" t="s">
        <v>547</v>
      </c>
      <c r="G227" s="234">
        <v>0</v>
      </c>
      <c r="H227" s="234">
        <v>20</v>
      </c>
      <c r="I227" s="234">
        <v>76</v>
      </c>
      <c r="J227" s="234">
        <v>170</v>
      </c>
      <c r="K227" s="234">
        <v>190</v>
      </c>
      <c r="L227" s="234" t="s">
        <v>53</v>
      </c>
      <c r="M227" s="152">
        <v>80785000</v>
      </c>
      <c r="N227" s="153">
        <v>85</v>
      </c>
      <c r="O227" s="152">
        <f>M227/0.85*0.15</f>
        <v>14256176.470588235</v>
      </c>
      <c r="P227" s="154">
        <f>M227/0.85</f>
        <v>95041176.470588237</v>
      </c>
      <c r="Q227" s="234" t="s">
        <v>45</v>
      </c>
      <c r="R227" s="234" t="s">
        <v>46</v>
      </c>
      <c r="S227" s="155" t="s">
        <v>577</v>
      </c>
      <c r="T227" s="155" t="s">
        <v>577</v>
      </c>
      <c r="U227" s="155" t="s">
        <v>577</v>
      </c>
      <c r="V227" s="155" t="s">
        <v>577</v>
      </c>
      <c r="W227" s="155" t="s">
        <v>577</v>
      </c>
      <c r="X227" s="156" t="s">
        <v>577</v>
      </c>
      <c r="Y227" s="253"/>
    </row>
    <row r="228" spans="1:25" ht="65.25" customHeight="1">
      <c r="A228" s="498"/>
      <c r="B228" s="467"/>
      <c r="C228" s="500"/>
      <c r="D228" s="157" t="s">
        <v>580</v>
      </c>
      <c r="E228" s="208" t="s">
        <v>582</v>
      </c>
      <c r="F228" s="208" t="s">
        <v>547</v>
      </c>
      <c r="G228" s="208">
        <v>0</v>
      </c>
      <c r="H228" s="208">
        <v>0</v>
      </c>
      <c r="I228" s="208">
        <v>4</v>
      </c>
      <c r="J228" s="208">
        <v>10</v>
      </c>
      <c r="K228" s="208">
        <v>10</v>
      </c>
      <c r="L228" s="208" t="s">
        <v>53</v>
      </c>
      <c r="M228" s="158">
        <v>3000000</v>
      </c>
      <c r="N228" s="159">
        <v>85</v>
      </c>
      <c r="O228" s="158">
        <f>M228/0.85*0.15</f>
        <v>529411.76470588229</v>
      </c>
      <c r="P228" s="160">
        <f>M228/0.85</f>
        <v>3529411.7647058824</v>
      </c>
      <c r="Q228" s="208" t="s">
        <v>45</v>
      </c>
      <c r="R228" s="208" t="s">
        <v>46</v>
      </c>
      <c r="S228" s="201" t="s">
        <v>577</v>
      </c>
      <c r="T228" s="201" t="s">
        <v>577</v>
      </c>
      <c r="U228" s="201" t="s">
        <v>577</v>
      </c>
      <c r="V228" s="201" t="s">
        <v>577</v>
      </c>
      <c r="W228" s="201" t="s">
        <v>577</v>
      </c>
      <c r="X228" s="208" t="s">
        <v>577</v>
      </c>
      <c r="Y228" s="253"/>
    </row>
    <row r="229" spans="1:25" ht="12.75" customHeight="1">
      <c r="A229" s="565" t="s">
        <v>654</v>
      </c>
      <c r="B229" s="566"/>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7"/>
      <c r="Y229" s="253"/>
    </row>
    <row r="230" spans="1:25" s="15" customFormat="1" ht="12.75" customHeight="1">
      <c r="A230" s="161"/>
      <c r="B230" s="573" t="s">
        <v>653</v>
      </c>
      <c r="C230" s="505"/>
      <c r="D230" s="505"/>
      <c r="E230" s="505"/>
      <c r="F230" s="505"/>
      <c r="G230" s="505"/>
      <c r="H230" s="505"/>
      <c r="I230" s="505"/>
      <c r="J230" s="505"/>
      <c r="K230" s="505"/>
      <c r="L230" s="505"/>
      <c r="M230" s="505"/>
      <c r="N230" s="505"/>
      <c r="O230" s="505"/>
      <c r="P230" s="505"/>
      <c r="Q230" s="505"/>
      <c r="R230" s="505"/>
      <c r="S230" s="505"/>
      <c r="T230" s="505"/>
      <c r="U230" s="505"/>
      <c r="V230" s="505"/>
      <c r="W230" s="505"/>
      <c r="X230" s="506"/>
      <c r="Y230" s="162"/>
    </row>
    <row r="231" spans="1:25" ht="12.75" customHeight="1">
      <c r="A231" s="75" t="s">
        <v>548</v>
      </c>
      <c r="B231" s="163" t="s">
        <v>549</v>
      </c>
      <c r="C231" s="163" t="s">
        <v>550</v>
      </c>
      <c r="D231" s="164" t="s">
        <v>551</v>
      </c>
      <c r="E231" s="163" t="s">
        <v>552</v>
      </c>
      <c r="F231" s="165" t="s">
        <v>550</v>
      </c>
      <c r="G231" s="165" t="s">
        <v>550</v>
      </c>
      <c r="H231" s="165" t="s">
        <v>550</v>
      </c>
      <c r="I231" s="165" t="s">
        <v>550</v>
      </c>
      <c r="J231" s="165" t="s">
        <v>550</v>
      </c>
      <c r="K231" s="165" t="s">
        <v>550</v>
      </c>
      <c r="L231" s="241" t="s">
        <v>53</v>
      </c>
      <c r="M231" s="240">
        <v>69311805</v>
      </c>
      <c r="N231" s="223">
        <v>85</v>
      </c>
      <c r="O231" s="240">
        <v>12231495</v>
      </c>
      <c r="P231" s="227">
        <v>81543300</v>
      </c>
      <c r="Q231" s="40" t="s">
        <v>129</v>
      </c>
      <c r="R231" s="40" t="s">
        <v>129</v>
      </c>
      <c r="S231" s="195" t="s">
        <v>587</v>
      </c>
      <c r="T231" s="195" t="s">
        <v>577</v>
      </c>
      <c r="U231" s="195" t="s">
        <v>577</v>
      </c>
      <c r="V231" s="195" t="s">
        <v>577</v>
      </c>
      <c r="W231" s="195" t="s">
        <v>577</v>
      </c>
      <c r="X231" s="241" t="s">
        <v>587</v>
      </c>
      <c r="Y231" s="253"/>
    </row>
    <row r="232" spans="1:25" ht="12.75" customHeight="1">
      <c r="A232" s="76" t="s">
        <v>553</v>
      </c>
      <c r="B232" s="166" t="s">
        <v>549</v>
      </c>
      <c r="C232" s="166" t="s">
        <v>550</v>
      </c>
      <c r="D232" s="167" t="s">
        <v>554</v>
      </c>
      <c r="E232" s="166" t="s">
        <v>555</v>
      </c>
      <c r="F232" s="168" t="s">
        <v>550</v>
      </c>
      <c r="G232" s="168" t="s">
        <v>550</v>
      </c>
      <c r="H232" s="168" t="s">
        <v>550</v>
      </c>
      <c r="I232" s="168" t="s">
        <v>550</v>
      </c>
      <c r="J232" s="168" t="s">
        <v>550</v>
      </c>
      <c r="K232" s="168" t="s">
        <v>550</v>
      </c>
      <c r="L232" s="45" t="s">
        <v>349</v>
      </c>
      <c r="M232" s="47">
        <v>39749010</v>
      </c>
      <c r="N232" s="111">
        <v>85</v>
      </c>
      <c r="O232" s="47">
        <v>7014531</v>
      </c>
      <c r="P232" s="48">
        <v>46763541</v>
      </c>
      <c r="Q232" s="49" t="s">
        <v>129</v>
      </c>
      <c r="R232" s="49" t="s">
        <v>129</v>
      </c>
      <c r="S232" s="99" t="s">
        <v>587</v>
      </c>
      <c r="T232" s="99" t="s">
        <v>577</v>
      </c>
      <c r="U232" s="99" t="s">
        <v>577</v>
      </c>
      <c r="V232" s="99" t="s">
        <v>577</v>
      </c>
      <c r="W232" s="99" t="s">
        <v>577</v>
      </c>
      <c r="X232" s="245" t="s">
        <v>587</v>
      </c>
      <c r="Y232" s="253"/>
    </row>
    <row r="233" spans="1:25" s="14" customFormat="1" ht="12.75" customHeight="1">
      <c r="A233" s="76"/>
      <c r="B233" s="169"/>
      <c r="C233" s="444" t="s">
        <v>615</v>
      </c>
      <c r="D233" s="374"/>
      <c r="E233" s="374"/>
      <c r="F233" s="374"/>
      <c r="G233" s="374"/>
      <c r="H233" s="374"/>
      <c r="I233" s="374"/>
      <c r="J233" s="374"/>
      <c r="K233" s="374"/>
      <c r="L233" s="374"/>
      <c r="M233" s="374"/>
      <c r="N233" s="374"/>
      <c r="O233" s="374"/>
      <c r="P233" s="374"/>
      <c r="Q233" s="374"/>
      <c r="R233" s="374"/>
      <c r="S233" s="374"/>
      <c r="T233" s="374"/>
      <c r="U233" s="374"/>
      <c r="V233" s="374"/>
      <c r="W233" s="374"/>
      <c r="X233" s="374"/>
      <c r="Y233" s="253"/>
    </row>
    <row r="234" spans="1:25" ht="39" customHeight="1">
      <c r="A234" s="76" t="s">
        <v>556</v>
      </c>
      <c r="B234" s="170" t="s">
        <v>557</v>
      </c>
      <c r="C234" s="169" t="s">
        <v>550</v>
      </c>
      <c r="D234" s="171" t="s">
        <v>558</v>
      </c>
      <c r="E234" s="170" t="s">
        <v>557</v>
      </c>
      <c r="F234" s="172" t="s">
        <v>550</v>
      </c>
      <c r="G234" s="172" t="s">
        <v>550</v>
      </c>
      <c r="H234" s="172" t="s">
        <v>550</v>
      </c>
      <c r="I234" s="172" t="s">
        <v>550</v>
      </c>
      <c r="J234" s="172" t="s">
        <v>550</v>
      </c>
      <c r="K234" s="172" t="s">
        <v>550</v>
      </c>
      <c r="L234" s="149" t="s">
        <v>550</v>
      </c>
      <c r="M234" s="173">
        <v>7601926</v>
      </c>
      <c r="N234" s="174">
        <v>85</v>
      </c>
      <c r="O234" s="173">
        <v>1341517</v>
      </c>
      <c r="P234" s="175">
        <f>M234+O234</f>
        <v>8943443</v>
      </c>
      <c r="Q234" s="149" t="s">
        <v>559</v>
      </c>
      <c r="R234" s="149" t="s">
        <v>24</v>
      </c>
      <c r="S234" s="176" t="s">
        <v>577</v>
      </c>
      <c r="T234" s="176" t="s">
        <v>577</v>
      </c>
      <c r="U234" s="176" t="s">
        <v>587</v>
      </c>
      <c r="V234" s="176" t="s">
        <v>577</v>
      </c>
      <c r="W234" s="176" t="s">
        <v>577</v>
      </c>
      <c r="X234" s="150" t="s">
        <v>587</v>
      </c>
      <c r="Y234" s="253"/>
    </row>
    <row r="235" spans="1:25" ht="50.25" customHeight="1">
      <c r="A235" s="177" t="s">
        <v>560</v>
      </c>
      <c r="B235" s="178" t="s">
        <v>561</v>
      </c>
      <c r="C235" s="179" t="s">
        <v>550</v>
      </c>
      <c r="D235" s="180" t="s">
        <v>562</v>
      </c>
      <c r="E235" s="178" t="s">
        <v>561</v>
      </c>
      <c r="F235" s="181" t="s">
        <v>550</v>
      </c>
      <c r="G235" s="181" t="s">
        <v>550</v>
      </c>
      <c r="H235" s="181" t="s">
        <v>550</v>
      </c>
      <c r="I235" s="181" t="s">
        <v>550</v>
      </c>
      <c r="J235" s="181" t="s">
        <v>550</v>
      </c>
      <c r="K235" s="181" t="s">
        <v>550</v>
      </c>
      <c r="L235" s="182" t="s">
        <v>550</v>
      </c>
      <c r="M235" s="183">
        <v>400100</v>
      </c>
      <c r="N235" s="184">
        <v>85</v>
      </c>
      <c r="O235" s="183">
        <v>70606</v>
      </c>
      <c r="P235" s="185">
        <f>M235+O235</f>
        <v>470706</v>
      </c>
      <c r="Q235" s="182" t="s">
        <v>129</v>
      </c>
      <c r="R235" s="182" t="s">
        <v>129</v>
      </c>
      <c r="S235" s="186" t="s">
        <v>577</v>
      </c>
      <c r="T235" s="186" t="s">
        <v>577</v>
      </c>
      <c r="U235" s="186" t="s">
        <v>587</v>
      </c>
      <c r="V235" s="186" t="s">
        <v>587</v>
      </c>
      <c r="W235" s="186" t="s">
        <v>577</v>
      </c>
      <c r="X235" s="187" t="s">
        <v>587</v>
      </c>
      <c r="Y235" s="253"/>
    </row>
    <row r="236" spans="1:25" ht="15.75" customHeight="1">
      <c r="A236" s="569" t="s">
        <v>683</v>
      </c>
      <c r="B236" s="505"/>
      <c r="C236" s="505"/>
      <c r="D236" s="505"/>
      <c r="E236" s="505"/>
      <c r="F236" s="505"/>
      <c r="G236" s="505"/>
      <c r="H236" s="505"/>
      <c r="I236" s="505"/>
      <c r="J236" s="505"/>
      <c r="K236" s="505"/>
      <c r="L236" s="505"/>
      <c r="M236" s="505"/>
      <c r="N236" s="505"/>
      <c r="O236" s="505"/>
      <c r="P236" s="505"/>
      <c r="Q236" s="505"/>
      <c r="R236" s="505"/>
      <c r="S236" s="505"/>
      <c r="T236" s="505"/>
      <c r="U236" s="505"/>
      <c r="V236" s="505"/>
      <c r="W236" s="505"/>
      <c r="X236" s="505"/>
      <c r="Y236" s="252"/>
    </row>
    <row r="237" spans="1:25" ht="15.75" customHeight="1">
      <c r="A237" s="30"/>
      <c r="B237" s="1"/>
      <c r="C237" s="1"/>
      <c r="D237" s="30"/>
      <c r="E237" s="1"/>
      <c r="F237" s="1"/>
      <c r="G237" s="1"/>
      <c r="H237" s="1"/>
      <c r="I237" s="1"/>
      <c r="J237" s="1"/>
      <c r="K237" s="1"/>
      <c r="L237" s="1"/>
      <c r="M237" s="32"/>
      <c r="N237" s="30"/>
      <c r="O237" s="32"/>
      <c r="P237" s="34"/>
      <c r="Q237" s="1"/>
      <c r="R237" s="1"/>
      <c r="S237" s="5"/>
      <c r="T237" s="5"/>
      <c r="U237" s="5"/>
      <c r="V237" s="5"/>
      <c r="W237" s="5"/>
      <c r="X237" s="1"/>
    </row>
    <row r="238" spans="1:25" ht="15.75" customHeight="1">
      <c r="A238" s="30"/>
      <c r="B238" s="1"/>
      <c r="C238" s="1"/>
      <c r="D238" s="30"/>
      <c r="E238" s="1"/>
      <c r="F238" s="1"/>
      <c r="G238" s="1"/>
      <c r="H238" s="1"/>
      <c r="I238" s="1"/>
      <c r="J238" s="1"/>
      <c r="K238" s="1"/>
      <c r="L238" s="1"/>
      <c r="M238" s="32"/>
      <c r="N238" s="30"/>
      <c r="O238" s="32"/>
      <c r="P238" s="34"/>
      <c r="Q238" s="1"/>
      <c r="R238" s="1"/>
      <c r="S238" s="5"/>
      <c r="T238" s="5"/>
      <c r="U238" s="5"/>
      <c r="V238" s="5"/>
      <c r="W238" s="5"/>
      <c r="X238" s="1"/>
    </row>
    <row r="239" spans="1:25" ht="15.75" customHeight="1">
      <c r="A239" s="30"/>
      <c r="B239" s="1"/>
      <c r="C239" s="1"/>
      <c r="D239" s="30"/>
      <c r="E239" s="1"/>
      <c r="F239" s="1"/>
      <c r="G239" s="1"/>
      <c r="H239" s="1"/>
      <c r="I239" s="1"/>
      <c r="J239" s="1"/>
      <c r="K239" s="1"/>
      <c r="L239" s="1"/>
      <c r="M239" s="32"/>
      <c r="N239" s="30"/>
      <c r="O239" s="32"/>
      <c r="P239" s="34"/>
      <c r="Q239" s="1"/>
      <c r="R239" s="1"/>
      <c r="S239" s="5"/>
      <c r="T239" s="5"/>
      <c r="U239" s="5"/>
      <c r="V239" s="5"/>
      <c r="W239" s="5"/>
      <c r="X239" s="1"/>
    </row>
    <row r="240" spans="1:25" ht="15.75" customHeight="1">
      <c r="A240" s="30"/>
      <c r="B240" s="1"/>
      <c r="C240" s="1"/>
      <c r="D240" s="30"/>
      <c r="E240" s="1"/>
      <c r="F240" s="1"/>
      <c r="G240" s="1"/>
      <c r="H240" s="1"/>
      <c r="I240" s="1"/>
      <c r="J240" s="1"/>
      <c r="K240" s="1"/>
      <c r="L240" s="1"/>
      <c r="M240" s="32"/>
      <c r="N240" s="30"/>
      <c r="O240" s="32"/>
      <c r="P240" s="34"/>
      <c r="Q240" s="1"/>
      <c r="R240" s="1"/>
      <c r="S240" s="5"/>
      <c r="T240" s="5"/>
      <c r="U240" s="5"/>
      <c r="V240" s="5"/>
      <c r="W240" s="5"/>
      <c r="X240" s="1"/>
    </row>
    <row r="241" spans="1:24" ht="15.75" customHeight="1">
      <c r="A241" s="30"/>
      <c r="B241" s="1"/>
      <c r="C241" s="1"/>
      <c r="D241" s="30"/>
      <c r="E241" s="1"/>
      <c r="F241" s="1"/>
      <c r="G241" s="1"/>
      <c r="H241" s="1"/>
      <c r="I241" s="1"/>
      <c r="J241" s="1"/>
      <c r="K241" s="1"/>
      <c r="L241" s="1"/>
      <c r="M241" s="32"/>
      <c r="N241" s="30"/>
      <c r="O241" s="32"/>
      <c r="P241" s="34"/>
      <c r="Q241" s="1"/>
      <c r="R241" s="1"/>
      <c r="S241" s="5"/>
      <c r="T241" s="5"/>
      <c r="U241" s="5"/>
      <c r="V241" s="5"/>
      <c r="W241" s="5"/>
      <c r="X241" s="1"/>
    </row>
    <row r="242" spans="1:24" ht="15.75" customHeight="1">
      <c r="A242" s="30"/>
      <c r="B242" s="1"/>
      <c r="C242" s="1"/>
      <c r="D242" s="30"/>
      <c r="E242" s="1"/>
      <c r="F242" s="1"/>
      <c r="G242" s="1"/>
      <c r="H242" s="1"/>
      <c r="I242" s="1"/>
      <c r="J242" s="1"/>
      <c r="K242" s="1"/>
      <c r="L242" s="1"/>
      <c r="M242" s="32"/>
      <c r="N242" s="30"/>
      <c r="O242" s="32"/>
      <c r="P242" s="34"/>
      <c r="Q242" s="1"/>
      <c r="R242" s="1"/>
      <c r="S242" s="5"/>
      <c r="T242" s="5"/>
      <c r="U242" s="5"/>
      <c r="V242" s="5"/>
      <c r="W242" s="5"/>
      <c r="X242" s="1"/>
    </row>
    <row r="243" spans="1:24" ht="15.75" customHeight="1">
      <c r="A243" s="30"/>
      <c r="B243" s="1"/>
      <c r="C243" s="1"/>
      <c r="D243" s="30"/>
      <c r="E243" s="1"/>
      <c r="F243" s="1"/>
      <c r="G243" s="1"/>
      <c r="H243" s="1"/>
      <c r="I243" s="1"/>
      <c r="J243" s="1"/>
      <c r="K243" s="1"/>
      <c r="L243" s="1"/>
      <c r="M243" s="32"/>
      <c r="N243" s="30"/>
      <c r="O243" s="32"/>
      <c r="P243" s="34"/>
      <c r="Q243" s="1"/>
      <c r="R243" s="1"/>
      <c r="S243" s="5"/>
      <c r="T243" s="5"/>
      <c r="U243" s="5"/>
      <c r="V243" s="5"/>
      <c r="W243" s="5"/>
      <c r="X243" s="1"/>
    </row>
    <row r="244" spans="1:24" ht="15.75" customHeight="1">
      <c r="A244" s="30"/>
      <c r="B244" s="1"/>
      <c r="C244" s="1"/>
      <c r="D244" s="30"/>
      <c r="E244" s="1"/>
      <c r="F244" s="1"/>
      <c r="G244" s="1"/>
      <c r="H244" s="1"/>
      <c r="I244" s="1"/>
      <c r="J244" s="1"/>
      <c r="K244" s="1"/>
      <c r="L244" s="1"/>
      <c r="M244" s="32"/>
      <c r="N244" s="30"/>
      <c r="O244" s="32"/>
      <c r="P244" s="34"/>
      <c r="Q244" s="1"/>
      <c r="R244" s="1"/>
      <c r="S244" s="5"/>
      <c r="T244" s="5"/>
      <c r="U244" s="5"/>
      <c r="V244" s="5"/>
      <c r="W244" s="5"/>
      <c r="X244" s="1"/>
    </row>
    <row r="245" spans="1:24" ht="15.75" customHeight="1">
      <c r="A245" s="30"/>
      <c r="B245" s="1"/>
      <c r="C245" s="1"/>
      <c r="D245" s="30"/>
      <c r="E245" s="1"/>
      <c r="F245" s="1"/>
      <c r="G245" s="1"/>
      <c r="H245" s="1"/>
      <c r="I245" s="1"/>
      <c r="J245" s="1"/>
      <c r="K245" s="1"/>
      <c r="L245" s="1"/>
      <c r="M245" s="32"/>
      <c r="N245" s="30"/>
      <c r="O245" s="32"/>
      <c r="P245" s="34"/>
      <c r="Q245" s="1"/>
      <c r="R245" s="1"/>
      <c r="S245" s="5"/>
      <c r="T245" s="5"/>
      <c r="U245" s="5"/>
      <c r="V245" s="5"/>
      <c r="W245" s="5"/>
      <c r="X245" s="1"/>
    </row>
    <row r="246" spans="1:24" ht="15.75" customHeight="1">
      <c r="A246" s="30"/>
      <c r="B246" s="1"/>
      <c r="C246" s="1"/>
      <c r="D246" s="30"/>
      <c r="E246" s="1"/>
      <c r="F246" s="1"/>
      <c r="G246" s="1"/>
      <c r="H246" s="1"/>
      <c r="I246" s="1"/>
      <c r="J246" s="1"/>
      <c r="K246" s="1"/>
      <c r="L246" s="1"/>
      <c r="M246" s="32"/>
      <c r="N246" s="30"/>
      <c r="O246" s="32"/>
      <c r="P246" s="34"/>
      <c r="Q246" s="1"/>
      <c r="R246" s="1"/>
      <c r="S246" s="5"/>
      <c r="T246" s="5"/>
      <c r="U246" s="5"/>
      <c r="V246" s="5"/>
      <c r="W246" s="5"/>
      <c r="X246" s="1"/>
    </row>
    <row r="247" spans="1:24" ht="15.75" customHeight="1">
      <c r="A247" s="30"/>
      <c r="B247" s="1"/>
      <c r="C247" s="1"/>
      <c r="D247" s="30"/>
      <c r="E247" s="1"/>
      <c r="F247" s="1"/>
      <c r="G247" s="1"/>
      <c r="H247" s="1"/>
      <c r="I247" s="1"/>
      <c r="J247" s="1"/>
      <c r="K247" s="1"/>
      <c r="L247" s="1"/>
      <c r="M247" s="32"/>
      <c r="N247" s="30"/>
      <c r="O247" s="32"/>
      <c r="P247" s="34"/>
      <c r="Q247" s="1"/>
      <c r="R247" s="1"/>
      <c r="S247" s="5"/>
      <c r="T247" s="5"/>
      <c r="U247" s="5"/>
      <c r="V247" s="5"/>
      <c r="W247" s="5"/>
      <c r="X247" s="1"/>
    </row>
    <row r="248" spans="1:24" ht="15.75" customHeight="1">
      <c r="A248" s="30"/>
      <c r="B248" s="1"/>
      <c r="C248" s="1"/>
      <c r="D248" s="30"/>
      <c r="E248" s="1"/>
      <c r="F248" s="1"/>
      <c r="G248" s="1"/>
      <c r="H248" s="1"/>
      <c r="I248" s="1"/>
      <c r="J248" s="1"/>
      <c r="K248" s="1"/>
      <c r="L248" s="1"/>
      <c r="M248" s="32"/>
      <c r="N248" s="30"/>
      <c r="O248" s="32"/>
      <c r="P248" s="34"/>
      <c r="Q248" s="1"/>
      <c r="R248" s="1"/>
      <c r="S248" s="5"/>
      <c r="T248" s="5"/>
      <c r="U248" s="5"/>
      <c r="V248" s="5"/>
      <c r="W248" s="5"/>
      <c r="X248" s="1"/>
    </row>
    <row r="249" spans="1:24" ht="15.75" customHeight="1">
      <c r="A249" s="30"/>
      <c r="B249" s="1"/>
      <c r="C249" s="1"/>
      <c r="D249" s="30"/>
      <c r="E249" s="1"/>
      <c r="F249" s="1"/>
      <c r="G249" s="1"/>
      <c r="H249" s="1"/>
      <c r="I249" s="1"/>
      <c r="J249" s="1"/>
      <c r="K249" s="1"/>
      <c r="L249" s="1"/>
      <c r="M249" s="32"/>
      <c r="N249" s="30"/>
      <c r="O249" s="32"/>
      <c r="P249" s="34"/>
      <c r="Q249" s="1"/>
      <c r="R249" s="1"/>
      <c r="S249" s="5"/>
      <c r="T249" s="5"/>
      <c r="U249" s="5"/>
      <c r="V249" s="5"/>
      <c r="W249" s="5"/>
      <c r="X249" s="1"/>
    </row>
    <row r="250" spans="1:24" ht="15.75" customHeight="1">
      <c r="A250" s="30"/>
      <c r="B250" s="1"/>
      <c r="C250" s="1"/>
      <c r="D250" s="30"/>
      <c r="E250" s="1"/>
      <c r="F250" s="1"/>
      <c r="G250" s="1"/>
      <c r="H250" s="1"/>
      <c r="I250" s="1"/>
      <c r="J250" s="1"/>
      <c r="K250" s="1"/>
      <c r="L250" s="1"/>
      <c r="M250" s="32"/>
      <c r="N250" s="30"/>
      <c r="O250" s="32"/>
      <c r="P250" s="34"/>
      <c r="Q250" s="1"/>
      <c r="R250" s="1"/>
      <c r="S250" s="5"/>
      <c r="T250" s="5"/>
      <c r="U250" s="5"/>
      <c r="V250" s="5"/>
      <c r="W250" s="5"/>
      <c r="X250" s="1"/>
    </row>
    <row r="251" spans="1:24" ht="15.75" customHeight="1">
      <c r="A251" s="30"/>
      <c r="B251" s="1"/>
      <c r="C251" s="1"/>
      <c r="D251" s="30"/>
      <c r="E251" s="1"/>
      <c r="F251" s="1"/>
      <c r="G251" s="1"/>
      <c r="H251" s="1"/>
      <c r="I251" s="1"/>
      <c r="J251" s="1"/>
      <c r="K251" s="1"/>
      <c r="L251" s="1"/>
      <c r="M251" s="32"/>
      <c r="N251" s="30"/>
      <c r="O251" s="32"/>
      <c r="P251" s="34"/>
      <c r="Q251" s="1"/>
      <c r="R251" s="1"/>
      <c r="S251" s="5"/>
      <c r="T251" s="5"/>
      <c r="U251" s="5"/>
      <c r="V251" s="5"/>
      <c r="W251" s="5"/>
      <c r="X251" s="1"/>
    </row>
    <row r="252" spans="1:24" ht="15.75" customHeight="1">
      <c r="A252" s="30"/>
      <c r="B252" s="1"/>
      <c r="C252" s="1"/>
      <c r="D252" s="30"/>
      <c r="E252" s="1"/>
      <c r="F252" s="1"/>
      <c r="G252" s="1"/>
      <c r="H252" s="1"/>
      <c r="I252" s="1"/>
      <c r="J252" s="1"/>
      <c r="K252" s="1"/>
      <c r="L252" s="1"/>
      <c r="M252" s="32"/>
      <c r="N252" s="30"/>
      <c r="O252" s="32"/>
      <c r="P252" s="34"/>
      <c r="Q252" s="1"/>
      <c r="R252" s="1"/>
      <c r="S252" s="5"/>
      <c r="T252" s="5"/>
      <c r="U252" s="5"/>
      <c r="V252" s="5"/>
      <c r="W252" s="5"/>
      <c r="X252" s="1"/>
    </row>
    <row r="253" spans="1:24" ht="15.75" customHeight="1">
      <c r="A253" s="30"/>
      <c r="B253" s="1"/>
      <c r="C253" s="1"/>
      <c r="D253" s="30"/>
      <c r="E253" s="1"/>
      <c r="F253" s="1"/>
      <c r="G253" s="1"/>
      <c r="H253" s="1"/>
      <c r="I253" s="1"/>
      <c r="J253" s="1"/>
      <c r="K253" s="1"/>
      <c r="L253" s="1"/>
      <c r="M253" s="32"/>
      <c r="N253" s="30"/>
      <c r="O253" s="32"/>
      <c r="P253" s="34"/>
      <c r="Q253" s="1"/>
      <c r="R253" s="1"/>
      <c r="S253" s="5"/>
      <c r="T253" s="5"/>
      <c r="U253" s="5"/>
      <c r="V253" s="5"/>
      <c r="W253" s="5"/>
      <c r="X253" s="1"/>
    </row>
    <row r="254" spans="1:24" ht="15.75" customHeight="1">
      <c r="A254" s="30"/>
      <c r="B254" s="1"/>
      <c r="C254" s="1"/>
      <c r="D254" s="30"/>
      <c r="E254" s="1"/>
      <c r="F254" s="1"/>
      <c r="G254" s="1"/>
      <c r="H254" s="1"/>
      <c r="I254" s="1"/>
      <c r="J254" s="1"/>
      <c r="K254" s="1"/>
      <c r="L254" s="1"/>
      <c r="M254" s="32"/>
      <c r="N254" s="30"/>
      <c r="O254" s="32"/>
      <c r="P254" s="34"/>
      <c r="Q254" s="1"/>
      <c r="R254" s="1"/>
      <c r="S254" s="5"/>
      <c r="T254" s="5"/>
      <c r="U254" s="5"/>
      <c r="V254" s="5"/>
      <c r="W254" s="5"/>
      <c r="X254" s="1"/>
    </row>
    <row r="255" spans="1:24" ht="15.75" customHeight="1">
      <c r="A255" s="30"/>
      <c r="B255" s="1"/>
      <c r="C255" s="1"/>
      <c r="D255" s="30"/>
      <c r="E255" s="1"/>
      <c r="F255" s="1"/>
      <c r="G255" s="1"/>
      <c r="H255" s="1"/>
      <c r="I255" s="1"/>
      <c r="J255" s="1"/>
      <c r="K255" s="1"/>
      <c r="L255" s="1"/>
      <c r="M255" s="32"/>
      <c r="N255" s="30"/>
      <c r="O255" s="32"/>
      <c r="P255" s="34"/>
      <c r="Q255" s="1"/>
      <c r="R255" s="1"/>
      <c r="S255" s="5"/>
      <c r="T255" s="5"/>
      <c r="U255" s="5"/>
      <c r="V255" s="5"/>
      <c r="W255" s="5"/>
      <c r="X255" s="1"/>
    </row>
    <row r="256" spans="1:24" ht="15.75" customHeight="1">
      <c r="A256" s="30"/>
      <c r="B256" s="1"/>
      <c r="C256" s="1"/>
      <c r="D256" s="30"/>
      <c r="E256" s="1"/>
      <c r="F256" s="1"/>
      <c r="G256" s="1"/>
      <c r="H256" s="1"/>
      <c r="I256" s="1"/>
      <c r="J256" s="1"/>
      <c r="K256" s="1"/>
      <c r="L256" s="1"/>
      <c r="M256" s="32"/>
      <c r="N256" s="30"/>
      <c r="O256" s="32"/>
      <c r="P256" s="34"/>
      <c r="Q256" s="1"/>
      <c r="R256" s="1"/>
      <c r="S256" s="5"/>
      <c r="T256" s="5"/>
      <c r="U256" s="5"/>
      <c r="V256" s="5"/>
      <c r="W256" s="5"/>
      <c r="X256" s="1"/>
    </row>
    <row r="257" spans="1:24" ht="15.75" customHeight="1">
      <c r="A257" s="30"/>
      <c r="B257" s="1"/>
      <c r="C257" s="1"/>
      <c r="D257" s="30"/>
      <c r="E257" s="1"/>
      <c r="F257" s="1"/>
      <c r="G257" s="1"/>
      <c r="H257" s="1"/>
      <c r="I257" s="1"/>
      <c r="J257" s="1"/>
      <c r="K257" s="1"/>
      <c r="L257" s="1"/>
      <c r="M257" s="32"/>
      <c r="N257" s="30"/>
      <c r="O257" s="32"/>
      <c r="P257" s="34"/>
      <c r="Q257" s="1"/>
      <c r="R257" s="1"/>
      <c r="S257" s="5"/>
      <c r="T257" s="5"/>
      <c r="U257" s="5"/>
      <c r="V257" s="5"/>
      <c r="W257" s="5"/>
      <c r="X257" s="1"/>
    </row>
    <row r="258" spans="1:24" ht="15.75" customHeight="1">
      <c r="A258" s="30"/>
      <c r="B258" s="1"/>
      <c r="C258" s="1"/>
      <c r="D258" s="30"/>
      <c r="E258" s="1"/>
      <c r="F258" s="1"/>
      <c r="G258" s="1"/>
      <c r="H258" s="1"/>
      <c r="I258" s="1"/>
      <c r="J258" s="1"/>
      <c r="K258" s="1"/>
      <c r="L258" s="1"/>
      <c r="M258" s="32"/>
      <c r="N258" s="30"/>
      <c r="O258" s="32"/>
      <c r="P258" s="34"/>
      <c r="Q258" s="1"/>
      <c r="R258" s="1"/>
      <c r="S258" s="5"/>
      <c r="T258" s="5"/>
      <c r="U258" s="5"/>
      <c r="V258" s="5"/>
      <c r="W258" s="5"/>
      <c r="X258" s="1"/>
    </row>
    <row r="259" spans="1:24" ht="15.75" customHeight="1">
      <c r="A259" s="30"/>
      <c r="B259" s="1"/>
      <c r="C259" s="1"/>
      <c r="D259" s="30"/>
      <c r="E259" s="1"/>
      <c r="F259" s="1"/>
      <c r="G259" s="1"/>
      <c r="H259" s="1"/>
      <c r="I259" s="1"/>
      <c r="J259" s="1"/>
      <c r="K259" s="1"/>
      <c r="L259" s="1"/>
      <c r="M259" s="32"/>
      <c r="N259" s="30"/>
      <c r="O259" s="32"/>
      <c r="P259" s="34"/>
      <c r="Q259" s="1"/>
      <c r="R259" s="1"/>
      <c r="S259" s="5"/>
      <c r="T259" s="5"/>
      <c r="U259" s="5"/>
      <c r="V259" s="5"/>
      <c r="W259" s="5"/>
      <c r="X259" s="1"/>
    </row>
    <row r="260" spans="1:24" ht="15.75" customHeight="1">
      <c r="A260" s="30"/>
      <c r="B260" s="1"/>
      <c r="C260" s="1"/>
      <c r="D260" s="30"/>
      <c r="E260" s="1"/>
      <c r="F260" s="1"/>
      <c r="G260" s="1"/>
      <c r="H260" s="1"/>
      <c r="I260" s="1"/>
      <c r="J260" s="1"/>
      <c r="K260" s="1"/>
      <c r="L260" s="1"/>
      <c r="M260" s="32"/>
      <c r="N260" s="30"/>
      <c r="O260" s="32"/>
      <c r="P260" s="34"/>
      <c r="Q260" s="1"/>
      <c r="R260" s="1"/>
      <c r="S260" s="5"/>
      <c r="T260" s="5"/>
      <c r="U260" s="5"/>
      <c r="V260" s="5"/>
      <c r="W260" s="5"/>
      <c r="X260" s="1"/>
    </row>
    <row r="261" spans="1:24" ht="15.75" customHeight="1">
      <c r="A261" s="30"/>
      <c r="B261" s="1"/>
      <c r="C261" s="1"/>
      <c r="D261" s="30"/>
      <c r="E261" s="1"/>
      <c r="F261" s="1"/>
      <c r="G261" s="1"/>
      <c r="H261" s="1"/>
      <c r="I261" s="1"/>
      <c r="J261" s="1"/>
      <c r="K261" s="1"/>
      <c r="L261" s="1"/>
      <c r="M261" s="32"/>
      <c r="N261" s="30"/>
      <c r="O261" s="32"/>
      <c r="P261" s="34"/>
      <c r="Q261" s="1"/>
      <c r="R261" s="1"/>
      <c r="S261" s="5"/>
      <c r="T261" s="5"/>
      <c r="U261" s="5"/>
      <c r="V261" s="5"/>
      <c r="W261" s="5"/>
      <c r="X261" s="1"/>
    </row>
    <row r="262" spans="1:24" ht="15.75" customHeight="1">
      <c r="A262" s="30"/>
      <c r="B262" s="1"/>
      <c r="C262" s="1"/>
      <c r="D262" s="30"/>
      <c r="E262" s="1"/>
      <c r="F262" s="1"/>
      <c r="G262" s="1"/>
      <c r="H262" s="1"/>
      <c r="I262" s="1"/>
      <c r="J262" s="1"/>
      <c r="K262" s="1"/>
      <c r="L262" s="1"/>
      <c r="M262" s="32"/>
      <c r="N262" s="30"/>
      <c r="O262" s="32"/>
      <c r="P262" s="34"/>
      <c r="Q262" s="1"/>
      <c r="R262" s="1"/>
      <c r="S262" s="5"/>
      <c r="T262" s="5"/>
      <c r="U262" s="5"/>
      <c r="V262" s="5"/>
      <c r="W262" s="5"/>
      <c r="X262" s="1"/>
    </row>
    <row r="263" spans="1:24" ht="15.75" customHeight="1">
      <c r="A263" s="30"/>
      <c r="B263" s="1"/>
      <c r="C263" s="1"/>
      <c r="D263" s="30"/>
      <c r="E263" s="1"/>
      <c r="F263" s="1"/>
      <c r="G263" s="1"/>
      <c r="H263" s="1"/>
      <c r="I263" s="1"/>
      <c r="J263" s="1"/>
      <c r="K263" s="1"/>
      <c r="L263" s="1"/>
      <c r="M263" s="32"/>
      <c r="N263" s="30"/>
      <c r="O263" s="32"/>
      <c r="P263" s="34"/>
      <c r="Q263" s="1"/>
      <c r="R263" s="1"/>
      <c r="S263" s="5"/>
      <c r="T263" s="5"/>
      <c r="U263" s="5"/>
      <c r="V263" s="5"/>
      <c r="W263" s="5"/>
      <c r="X263" s="1"/>
    </row>
    <row r="264" spans="1:24" ht="15.75" customHeight="1">
      <c r="A264" s="30"/>
      <c r="B264" s="1"/>
      <c r="C264" s="1"/>
      <c r="D264" s="30"/>
      <c r="E264" s="1"/>
      <c r="F264" s="1"/>
      <c r="G264" s="1"/>
      <c r="H264" s="1"/>
      <c r="I264" s="1"/>
      <c r="J264" s="1"/>
      <c r="K264" s="1"/>
      <c r="L264" s="1"/>
      <c r="M264" s="32"/>
      <c r="N264" s="30"/>
      <c r="O264" s="32"/>
      <c r="P264" s="34"/>
      <c r="Q264" s="1"/>
      <c r="R264" s="1"/>
      <c r="S264" s="5"/>
      <c r="T264" s="5"/>
      <c r="U264" s="5"/>
      <c r="V264" s="5"/>
      <c r="W264" s="5"/>
      <c r="X264" s="1"/>
    </row>
    <row r="265" spans="1:24" ht="15.75" customHeight="1">
      <c r="A265" s="30"/>
      <c r="B265" s="1"/>
      <c r="C265" s="1"/>
      <c r="D265" s="30"/>
      <c r="E265" s="1"/>
      <c r="F265" s="1"/>
      <c r="G265" s="1"/>
      <c r="H265" s="1"/>
      <c r="I265" s="1"/>
      <c r="J265" s="1"/>
      <c r="K265" s="1"/>
      <c r="L265" s="1"/>
      <c r="M265" s="32"/>
      <c r="N265" s="30"/>
      <c r="O265" s="32"/>
      <c r="P265" s="34"/>
      <c r="Q265" s="1"/>
      <c r="R265" s="1"/>
      <c r="S265" s="5"/>
      <c r="T265" s="5"/>
      <c r="U265" s="5"/>
      <c r="V265" s="5"/>
      <c r="W265" s="5"/>
      <c r="X265" s="1"/>
    </row>
    <row r="266" spans="1:24" ht="15.75" customHeight="1">
      <c r="A266" s="30"/>
      <c r="B266" s="1"/>
      <c r="C266" s="1"/>
      <c r="D266" s="30"/>
      <c r="E266" s="1"/>
      <c r="F266" s="1"/>
      <c r="G266" s="1"/>
      <c r="H266" s="1"/>
      <c r="I266" s="1"/>
      <c r="J266" s="1"/>
      <c r="K266" s="1"/>
      <c r="L266" s="1"/>
      <c r="M266" s="32"/>
      <c r="N266" s="30"/>
      <c r="O266" s="32"/>
      <c r="P266" s="34"/>
      <c r="Q266" s="1"/>
      <c r="R266" s="1"/>
      <c r="S266" s="5"/>
      <c r="T266" s="5"/>
      <c r="U266" s="5"/>
      <c r="V266" s="5"/>
      <c r="W266" s="5"/>
      <c r="X266" s="1"/>
    </row>
    <row r="267" spans="1:24" ht="15.75" customHeight="1">
      <c r="A267" s="30"/>
      <c r="B267" s="1"/>
      <c r="C267" s="1"/>
      <c r="D267" s="30"/>
      <c r="E267" s="1"/>
      <c r="F267" s="1"/>
      <c r="G267" s="1"/>
      <c r="H267" s="1"/>
      <c r="I267" s="1"/>
      <c r="J267" s="1"/>
      <c r="K267" s="1"/>
      <c r="L267" s="1"/>
      <c r="M267" s="32"/>
      <c r="N267" s="30"/>
      <c r="O267" s="32"/>
      <c r="P267" s="34"/>
      <c r="Q267" s="1"/>
      <c r="R267" s="1"/>
      <c r="S267" s="5"/>
      <c r="T267" s="5"/>
      <c r="U267" s="5"/>
      <c r="V267" s="5"/>
      <c r="W267" s="5"/>
      <c r="X267" s="1"/>
    </row>
    <row r="268" spans="1:24" ht="15.75" customHeight="1">
      <c r="A268" s="30"/>
      <c r="B268" s="1"/>
      <c r="C268" s="1"/>
      <c r="D268" s="30"/>
      <c r="E268" s="1"/>
      <c r="F268" s="1"/>
      <c r="G268" s="1"/>
      <c r="H268" s="1"/>
      <c r="I268" s="1"/>
      <c r="J268" s="1"/>
      <c r="K268" s="1"/>
      <c r="L268" s="1"/>
      <c r="M268" s="32"/>
      <c r="N268" s="30"/>
      <c r="O268" s="32"/>
      <c r="P268" s="34"/>
      <c r="Q268" s="1"/>
      <c r="R268" s="1"/>
      <c r="S268" s="5"/>
      <c r="T268" s="5"/>
      <c r="U268" s="5"/>
      <c r="V268" s="5"/>
      <c r="W268" s="5"/>
      <c r="X268" s="1"/>
    </row>
    <row r="269" spans="1:24" ht="15.75" customHeight="1">
      <c r="A269" s="30"/>
      <c r="B269" s="1"/>
      <c r="C269" s="1"/>
      <c r="D269" s="30"/>
      <c r="E269" s="1"/>
      <c r="F269" s="1"/>
      <c r="G269" s="1"/>
      <c r="H269" s="1"/>
      <c r="I269" s="1"/>
      <c r="J269" s="1"/>
      <c r="K269" s="1"/>
      <c r="L269" s="1"/>
      <c r="M269" s="32"/>
      <c r="N269" s="30"/>
      <c r="O269" s="32"/>
      <c r="P269" s="34"/>
      <c r="Q269" s="1"/>
      <c r="R269" s="1"/>
      <c r="S269" s="5"/>
      <c r="T269" s="5"/>
      <c r="U269" s="5"/>
      <c r="V269" s="5"/>
      <c r="W269" s="5"/>
      <c r="X269" s="1"/>
    </row>
    <row r="270" spans="1:24" ht="15.75" customHeight="1">
      <c r="A270" s="30"/>
      <c r="B270" s="1"/>
      <c r="C270" s="1"/>
      <c r="D270" s="30"/>
      <c r="E270" s="1"/>
      <c r="F270" s="1"/>
      <c r="G270" s="1"/>
      <c r="H270" s="1"/>
      <c r="I270" s="1"/>
      <c r="J270" s="1"/>
      <c r="K270" s="1"/>
      <c r="L270" s="1"/>
      <c r="M270" s="32"/>
      <c r="N270" s="30"/>
      <c r="O270" s="32"/>
      <c r="P270" s="34"/>
      <c r="Q270" s="1"/>
      <c r="R270" s="1"/>
      <c r="S270" s="5"/>
      <c r="T270" s="5"/>
      <c r="U270" s="5"/>
      <c r="V270" s="5"/>
      <c r="W270" s="5"/>
      <c r="X270" s="1"/>
    </row>
    <row r="271" spans="1:24" ht="15.75" customHeight="1">
      <c r="A271" s="30"/>
      <c r="B271" s="1"/>
      <c r="C271" s="1"/>
      <c r="D271" s="30"/>
      <c r="E271" s="1"/>
      <c r="F271" s="1"/>
      <c r="G271" s="1"/>
      <c r="H271" s="1"/>
      <c r="I271" s="1"/>
      <c r="J271" s="1"/>
      <c r="K271" s="1"/>
      <c r="L271" s="1"/>
      <c r="M271" s="32"/>
      <c r="N271" s="30"/>
      <c r="O271" s="32"/>
      <c r="P271" s="34"/>
      <c r="Q271" s="1"/>
      <c r="R271" s="1"/>
      <c r="S271" s="5"/>
      <c r="T271" s="5"/>
      <c r="U271" s="5"/>
      <c r="V271" s="5"/>
      <c r="W271" s="5"/>
      <c r="X271" s="1"/>
    </row>
    <row r="272" spans="1:24" ht="15.75" customHeight="1">
      <c r="A272" s="30"/>
      <c r="B272" s="1"/>
      <c r="C272" s="1"/>
      <c r="D272" s="30"/>
      <c r="E272" s="1"/>
      <c r="F272" s="1"/>
      <c r="G272" s="1"/>
      <c r="H272" s="1"/>
      <c r="I272" s="1"/>
      <c r="J272" s="1"/>
      <c r="K272" s="1"/>
      <c r="L272" s="1"/>
      <c r="M272" s="32"/>
      <c r="N272" s="30"/>
      <c r="O272" s="32"/>
      <c r="P272" s="34"/>
      <c r="Q272" s="1"/>
      <c r="R272" s="1"/>
      <c r="S272" s="5"/>
      <c r="T272" s="5"/>
      <c r="U272" s="5"/>
      <c r="V272" s="5"/>
      <c r="W272" s="5"/>
      <c r="X272" s="1"/>
    </row>
    <row r="273" spans="1:24" ht="15.75" customHeight="1">
      <c r="A273" s="30"/>
      <c r="B273" s="1"/>
      <c r="C273" s="1"/>
      <c r="D273" s="30"/>
      <c r="E273" s="1"/>
      <c r="F273" s="1"/>
      <c r="G273" s="1"/>
      <c r="H273" s="1"/>
      <c r="I273" s="1"/>
      <c r="J273" s="1"/>
      <c r="K273" s="1"/>
      <c r="L273" s="1"/>
      <c r="M273" s="32"/>
      <c r="N273" s="30"/>
      <c r="O273" s="32"/>
      <c r="P273" s="34"/>
      <c r="Q273" s="1"/>
      <c r="R273" s="1"/>
      <c r="S273" s="5"/>
      <c r="T273" s="5"/>
      <c r="U273" s="5"/>
      <c r="V273" s="5"/>
      <c r="W273" s="5"/>
      <c r="X273" s="1"/>
    </row>
    <row r="274" spans="1:24" ht="15.75" customHeight="1">
      <c r="A274" s="30"/>
      <c r="B274" s="1"/>
      <c r="C274" s="1"/>
      <c r="D274" s="30"/>
      <c r="E274" s="1"/>
      <c r="F274" s="1"/>
      <c r="G274" s="1"/>
      <c r="H274" s="1"/>
      <c r="I274" s="1"/>
      <c r="J274" s="1"/>
      <c r="K274" s="1"/>
      <c r="L274" s="1"/>
      <c r="M274" s="32"/>
      <c r="N274" s="30"/>
      <c r="O274" s="32"/>
      <c r="P274" s="34"/>
      <c r="Q274" s="1"/>
      <c r="R274" s="1"/>
      <c r="S274" s="5"/>
      <c r="T274" s="5"/>
      <c r="U274" s="5"/>
      <c r="V274" s="5"/>
      <c r="W274" s="5"/>
      <c r="X274" s="1"/>
    </row>
    <row r="275" spans="1:24" ht="15.75" customHeight="1">
      <c r="A275" s="30"/>
      <c r="B275" s="1"/>
      <c r="C275" s="1"/>
      <c r="D275" s="30"/>
      <c r="E275" s="1"/>
      <c r="F275" s="1"/>
      <c r="G275" s="1"/>
      <c r="H275" s="1"/>
      <c r="I275" s="1"/>
      <c r="J275" s="1"/>
      <c r="K275" s="1"/>
      <c r="L275" s="1"/>
      <c r="M275" s="32"/>
      <c r="N275" s="30"/>
      <c r="O275" s="32"/>
      <c r="P275" s="34"/>
      <c r="Q275" s="1"/>
      <c r="R275" s="1"/>
      <c r="S275" s="5"/>
      <c r="T275" s="5"/>
      <c r="U275" s="5"/>
      <c r="V275" s="5"/>
      <c r="W275" s="5"/>
      <c r="X275" s="1"/>
    </row>
    <row r="276" spans="1:24" ht="15.75" customHeight="1">
      <c r="A276" s="30"/>
      <c r="B276" s="1"/>
      <c r="C276" s="1"/>
      <c r="D276" s="30"/>
      <c r="E276" s="1"/>
      <c r="F276" s="1"/>
      <c r="G276" s="1"/>
      <c r="H276" s="1"/>
      <c r="I276" s="1"/>
      <c r="J276" s="1"/>
      <c r="K276" s="1"/>
      <c r="L276" s="1"/>
      <c r="M276" s="32"/>
      <c r="N276" s="30"/>
      <c r="O276" s="32"/>
      <c r="P276" s="34"/>
      <c r="Q276" s="1"/>
      <c r="R276" s="1"/>
      <c r="S276" s="5"/>
      <c r="T276" s="5"/>
      <c r="U276" s="5"/>
      <c r="V276" s="5"/>
      <c r="W276" s="5"/>
      <c r="X276" s="1"/>
    </row>
    <row r="277" spans="1:24" ht="15.75" customHeight="1">
      <c r="A277" s="30"/>
      <c r="B277" s="1"/>
      <c r="C277" s="1"/>
      <c r="D277" s="30"/>
      <c r="E277" s="1"/>
      <c r="F277" s="1"/>
      <c r="G277" s="1"/>
      <c r="H277" s="1"/>
      <c r="I277" s="1"/>
      <c r="J277" s="1"/>
      <c r="K277" s="1"/>
      <c r="L277" s="1"/>
      <c r="M277" s="32"/>
      <c r="N277" s="30"/>
      <c r="O277" s="32"/>
      <c r="P277" s="34"/>
      <c r="Q277" s="1"/>
      <c r="R277" s="1"/>
      <c r="S277" s="5"/>
      <c r="T277" s="5"/>
      <c r="U277" s="5"/>
      <c r="V277" s="5"/>
      <c r="W277" s="5"/>
      <c r="X277" s="1"/>
    </row>
    <row r="278" spans="1:24" ht="15.75" customHeight="1">
      <c r="A278" s="30"/>
      <c r="B278" s="1"/>
      <c r="C278" s="1"/>
      <c r="D278" s="30"/>
      <c r="E278" s="1"/>
      <c r="F278" s="1"/>
      <c r="G278" s="1"/>
      <c r="H278" s="1"/>
      <c r="I278" s="1"/>
      <c r="J278" s="1"/>
      <c r="K278" s="1"/>
      <c r="L278" s="1"/>
      <c r="M278" s="32"/>
      <c r="N278" s="30"/>
      <c r="O278" s="32"/>
      <c r="P278" s="34"/>
      <c r="Q278" s="1"/>
      <c r="R278" s="1"/>
      <c r="S278" s="5"/>
      <c r="T278" s="5"/>
      <c r="U278" s="5"/>
      <c r="V278" s="5"/>
      <c r="W278" s="5"/>
      <c r="X278" s="1"/>
    </row>
    <row r="279" spans="1:24" ht="15.75" customHeight="1">
      <c r="A279" s="30"/>
      <c r="B279" s="1"/>
      <c r="C279" s="1"/>
      <c r="D279" s="30"/>
      <c r="E279" s="1"/>
      <c r="F279" s="1"/>
      <c r="G279" s="1"/>
      <c r="H279" s="1"/>
      <c r="I279" s="1"/>
      <c r="J279" s="1"/>
      <c r="K279" s="1"/>
      <c r="L279" s="1"/>
      <c r="M279" s="32"/>
      <c r="N279" s="30"/>
      <c r="O279" s="32"/>
      <c r="P279" s="34"/>
      <c r="Q279" s="1"/>
      <c r="R279" s="1"/>
      <c r="S279" s="5"/>
      <c r="T279" s="5"/>
      <c r="U279" s="5"/>
      <c r="V279" s="5"/>
      <c r="W279" s="5"/>
      <c r="X279" s="1"/>
    </row>
    <row r="280" spans="1:24" ht="15.75" customHeight="1">
      <c r="A280" s="30"/>
      <c r="B280" s="1"/>
      <c r="C280" s="1"/>
      <c r="D280" s="30"/>
      <c r="E280" s="1"/>
      <c r="F280" s="1"/>
      <c r="G280" s="1"/>
      <c r="H280" s="1"/>
      <c r="I280" s="1"/>
      <c r="J280" s="1"/>
      <c r="K280" s="1"/>
      <c r="L280" s="1"/>
      <c r="M280" s="32"/>
      <c r="N280" s="30"/>
      <c r="O280" s="32"/>
      <c r="P280" s="34"/>
      <c r="Q280" s="1"/>
      <c r="R280" s="1"/>
      <c r="S280" s="5"/>
      <c r="T280" s="5"/>
      <c r="U280" s="5"/>
      <c r="V280" s="5"/>
      <c r="W280" s="5"/>
      <c r="X280" s="1"/>
    </row>
    <row r="281" spans="1:24" ht="15.75" customHeight="1">
      <c r="A281" s="30"/>
      <c r="B281" s="1"/>
      <c r="C281" s="1"/>
      <c r="D281" s="30"/>
      <c r="E281" s="1"/>
      <c r="F281" s="1"/>
      <c r="G281" s="1"/>
      <c r="H281" s="1"/>
      <c r="I281" s="1"/>
      <c r="J281" s="1"/>
      <c r="K281" s="1"/>
      <c r="L281" s="1"/>
      <c r="M281" s="32"/>
      <c r="N281" s="30"/>
      <c r="O281" s="32"/>
      <c r="P281" s="34"/>
      <c r="Q281" s="1"/>
      <c r="R281" s="1"/>
      <c r="S281" s="5"/>
      <c r="T281" s="5"/>
      <c r="U281" s="5"/>
      <c r="V281" s="5"/>
      <c r="W281" s="5"/>
      <c r="X281" s="1"/>
    </row>
    <row r="282" spans="1:24" ht="15.75" customHeight="1">
      <c r="A282" s="30"/>
      <c r="B282" s="1"/>
      <c r="C282" s="1"/>
      <c r="D282" s="30"/>
      <c r="E282" s="1"/>
      <c r="F282" s="1"/>
      <c r="G282" s="1"/>
      <c r="H282" s="1"/>
      <c r="I282" s="1"/>
      <c r="J282" s="1"/>
      <c r="K282" s="1"/>
      <c r="L282" s="1"/>
      <c r="M282" s="32"/>
      <c r="N282" s="30"/>
      <c r="O282" s="32"/>
      <c r="P282" s="34"/>
      <c r="Q282" s="1"/>
      <c r="R282" s="1"/>
      <c r="S282" s="5"/>
      <c r="T282" s="5"/>
      <c r="U282" s="5"/>
      <c r="V282" s="5"/>
      <c r="W282" s="5"/>
      <c r="X282" s="1"/>
    </row>
    <row r="283" spans="1:24" ht="15.75" customHeight="1">
      <c r="A283" s="30"/>
      <c r="B283" s="1"/>
      <c r="C283" s="1"/>
      <c r="D283" s="30"/>
      <c r="E283" s="1"/>
      <c r="F283" s="1"/>
      <c r="G283" s="1"/>
      <c r="H283" s="1"/>
      <c r="I283" s="1"/>
      <c r="J283" s="1"/>
      <c r="K283" s="1"/>
      <c r="L283" s="1"/>
      <c r="M283" s="32"/>
      <c r="N283" s="30"/>
      <c r="O283" s="32"/>
      <c r="P283" s="34"/>
      <c r="Q283" s="1"/>
      <c r="R283" s="1"/>
      <c r="S283" s="5"/>
      <c r="T283" s="5"/>
      <c r="U283" s="5"/>
      <c r="V283" s="5"/>
      <c r="W283" s="5"/>
      <c r="X283" s="1"/>
    </row>
    <row r="284" spans="1:24" ht="15.75" customHeight="1">
      <c r="A284" s="30"/>
      <c r="B284" s="1"/>
      <c r="C284" s="1"/>
      <c r="D284" s="30"/>
      <c r="E284" s="1"/>
      <c r="F284" s="1"/>
      <c r="G284" s="1"/>
      <c r="H284" s="1"/>
      <c r="I284" s="1"/>
      <c r="J284" s="1"/>
      <c r="K284" s="1"/>
      <c r="L284" s="1"/>
      <c r="M284" s="32"/>
      <c r="N284" s="30"/>
      <c r="O284" s="32"/>
      <c r="P284" s="34"/>
      <c r="Q284" s="1"/>
      <c r="R284" s="1"/>
      <c r="S284" s="5"/>
      <c r="T284" s="5"/>
      <c r="U284" s="5"/>
      <c r="V284" s="5"/>
      <c r="W284" s="5"/>
      <c r="X284" s="1"/>
    </row>
    <row r="285" spans="1:24" ht="15.75" customHeight="1">
      <c r="A285" s="30"/>
      <c r="B285" s="1"/>
      <c r="C285" s="1"/>
      <c r="D285" s="30"/>
      <c r="E285" s="1"/>
      <c r="F285" s="1"/>
      <c r="G285" s="1"/>
      <c r="H285" s="1"/>
      <c r="I285" s="1"/>
      <c r="J285" s="1"/>
      <c r="K285" s="1"/>
      <c r="L285" s="1"/>
      <c r="M285" s="32"/>
      <c r="N285" s="30"/>
      <c r="O285" s="32"/>
      <c r="P285" s="34"/>
      <c r="Q285" s="1"/>
      <c r="R285" s="1"/>
      <c r="S285" s="5"/>
      <c r="T285" s="5"/>
      <c r="U285" s="5"/>
      <c r="V285" s="5"/>
      <c r="W285" s="5"/>
      <c r="X285" s="1"/>
    </row>
    <row r="286" spans="1:24" ht="15.75" customHeight="1">
      <c r="A286" s="30"/>
      <c r="B286" s="1"/>
      <c r="C286" s="1"/>
      <c r="D286" s="30"/>
      <c r="E286" s="1"/>
      <c r="F286" s="1"/>
      <c r="G286" s="1"/>
      <c r="H286" s="1"/>
      <c r="I286" s="1"/>
      <c r="J286" s="1"/>
      <c r="K286" s="1"/>
      <c r="L286" s="1"/>
      <c r="M286" s="32"/>
      <c r="N286" s="30"/>
      <c r="O286" s="32"/>
      <c r="P286" s="34"/>
      <c r="Q286" s="1"/>
      <c r="R286" s="1"/>
      <c r="S286" s="5"/>
      <c r="T286" s="5"/>
      <c r="U286" s="5"/>
      <c r="V286" s="5"/>
      <c r="W286" s="5"/>
      <c r="X286" s="1"/>
    </row>
    <row r="287" spans="1:24" ht="15.75" customHeight="1">
      <c r="A287" s="30"/>
      <c r="B287" s="1"/>
      <c r="C287" s="1"/>
      <c r="D287" s="30"/>
      <c r="E287" s="1"/>
      <c r="F287" s="1"/>
      <c r="G287" s="1"/>
      <c r="H287" s="1"/>
      <c r="I287" s="1"/>
      <c r="J287" s="1"/>
      <c r="K287" s="1"/>
      <c r="L287" s="1"/>
      <c r="M287" s="32"/>
      <c r="N287" s="30"/>
      <c r="O287" s="32"/>
      <c r="P287" s="34"/>
      <c r="Q287" s="1"/>
      <c r="R287" s="1"/>
      <c r="S287" s="5"/>
      <c r="T287" s="5"/>
      <c r="U287" s="5"/>
      <c r="V287" s="5"/>
      <c r="W287" s="5"/>
      <c r="X287" s="1"/>
    </row>
    <row r="288" spans="1:24" ht="15.75" customHeight="1">
      <c r="A288" s="30"/>
      <c r="B288" s="1"/>
      <c r="C288" s="1"/>
      <c r="D288" s="30"/>
      <c r="E288" s="1"/>
      <c r="F288" s="1"/>
      <c r="G288" s="1"/>
      <c r="H288" s="1"/>
      <c r="I288" s="1"/>
      <c r="J288" s="1"/>
      <c r="K288" s="1"/>
      <c r="L288" s="1"/>
      <c r="M288" s="32"/>
      <c r="N288" s="30"/>
      <c r="O288" s="32"/>
      <c r="P288" s="34"/>
      <c r="Q288" s="1"/>
      <c r="R288" s="1"/>
      <c r="S288" s="5"/>
      <c r="T288" s="5"/>
      <c r="U288" s="5"/>
      <c r="V288" s="5"/>
      <c r="W288" s="5"/>
      <c r="X288" s="1"/>
    </row>
    <row r="289" spans="1:24" ht="15.75" customHeight="1">
      <c r="A289" s="30"/>
      <c r="B289" s="1"/>
      <c r="C289" s="1"/>
      <c r="D289" s="30"/>
      <c r="E289" s="1"/>
      <c r="F289" s="1"/>
      <c r="G289" s="1"/>
      <c r="H289" s="1"/>
      <c r="I289" s="1"/>
      <c r="J289" s="1"/>
      <c r="K289" s="1"/>
      <c r="L289" s="1"/>
      <c r="M289" s="32"/>
      <c r="N289" s="30"/>
      <c r="O289" s="32"/>
      <c r="P289" s="34"/>
      <c r="Q289" s="1"/>
      <c r="R289" s="1"/>
      <c r="S289" s="5"/>
      <c r="T289" s="5"/>
      <c r="U289" s="5"/>
      <c r="V289" s="5"/>
      <c r="W289" s="5"/>
      <c r="X289" s="1"/>
    </row>
    <row r="290" spans="1:24" ht="15.75" customHeight="1">
      <c r="A290" s="30"/>
      <c r="B290" s="1"/>
      <c r="C290" s="1"/>
      <c r="D290" s="30"/>
      <c r="E290" s="1"/>
      <c r="F290" s="1"/>
      <c r="G290" s="1"/>
      <c r="H290" s="1"/>
      <c r="I290" s="1"/>
      <c r="J290" s="1"/>
      <c r="K290" s="1"/>
      <c r="L290" s="1"/>
      <c r="M290" s="32"/>
      <c r="N290" s="30"/>
      <c r="O290" s="32"/>
      <c r="P290" s="34"/>
      <c r="Q290" s="1"/>
      <c r="R290" s="1"/>
      <c r="S290" s="5"/>
      <c r="T290" s="5"/>
      <c r="U290" s="5"/>
      <c r="V290" s="5"/>
      <c r="W290" s="5"/>
      <c r="X290" s="1"/>
    </row>
    <row r="291" spans="1:24" ht="15.75" customHeight="1">
      <c r="A291" s="30"/>
      <c r="B291" s="1"/>
      <c r="C291" s="1"/>
      <c r="D291" s="30"/>
      <c r="E291" s="1"/>
      <c r="F291" s="1"/>
      <c r="G291" s="1"/>
      <c r="H291" s="1"/>
      <c r="I291" s="1"/>
      <c r="J291" s="1"/>
      <c r="K291" s="1"/>
      <c r="L291" s="1"/>
      <c r="M291" s="32"/>
      <c r="N291" s="30"/>
      <c r="O291" s="32"/>
      <c r="P291" s="34"/>
      <c r="Q291" s="1"/>
      <c r="R291" s="1"/>
      <c r="S291" s="5"/>
      <c r="T291" s="5"/>
      <c r="U291" s="5"/>
      <c r="V291" s="5"/>
      <c r="W291" s="5"/>
      <c r="X291" s="1"/>
    </row>
    <row r="292" spans="1:24" ht="15.75" customHeight="1">
      <c r="A292" s="30"/>
      <c r="B292" s="1"/>
      <c r="C292" s="1"/>
      <c r="D292" s="30"/>
      <c r="E292" s="1"/>
      <c r="F292" s="1"/>
      <c r="G292" s="1"/>
      <c r="H292" s="1"/>
      <c r="I292" s="1"/>
      <c r="J292" s="1"/>
      <c r="K292" s="1"/>
      <c r="L292" s="1"/>
      <c r="M292" s="32"/>
      <c r="N292" s="30"/>
      <c r="O292" s="32"/>
      <c r="P292" s="34"/>
      <c r="Q292" s="1"/>
      <c r="R292" s="1"/>
      <c r="S292" s="5"/>
      <c r="T292" s="5"/>
      <c r="U292" s="5"/>
      <c r="V292" s="5"/>
      <c r="W292" s="5"/>
      <c r="X292" s="1"/>
    </row>
    <row r="293" spans="1:24" ht="15.75" customHeight="1">
      <c r="A293" s="30"/>
      <c r="B293" s="1"/>
      <c r="C293" s="1"/>
      <c r="D293" s="30"/>
      <c r="E293" s="1"/>
      <c r="F293" s="1"/>
      <c r="G293" s="1"/>
      <c r="H293" s="1"/>
      <c r="I293" s="1"/>
      <c r="J293" s="1"/>
      <c r="K293" s="1"/>
      <c r="L293" s="1"/>
      <c r="M293" s="32"/>
      <c r="N293" s="30"/>
      <c r="O293" s="32"/>
      <c r="P293" s="34"/>
      <c r="Q293" s="1"/>
      <c r="R293" s="1"/>
      <c r="S293" s="5"/>
      <c r="T293" s="5"/>
      <c r="U293" s="5"/>
      <c r="V293" s="5"/>
      <c r="W293" s="5"/>
      <c r="X293" s="1"/>
    </row>
    <row r="294" spans="1:24" ht="15.75" customHeight="1">
      <c r="A294" s="30"/>
      <c r="B294" s="1"/>
      <c r="C294" s="1"/>
      <c r="D294" s="30"/>
      <c r="E294" s="1"/>
      <c r="F294" s="1"/>
      <c r="G294" s="1"/>
      <c r="H294" s="1"/>
      <c r="I294" s="1"/>
      <c r="J294" s="1"/>
      <c r="K294" s="1"/>
      <c r="L294" s="1"/>
      <c r="M294" s="32"/>
      <c r="N294" s="30"/>
      <c r="O294" s="32"/>
      <c r="P294" s="34"/>
      <c r="Q294" s="1"/>
      <c r="R294" s="1"/>
      <c r="S294" s="5"/>
      <c r="T294" s="5"/>
      <c r="U294" s="5"/>
      <c r="V294" s="5"/>
      <c r="W294" s="5"/>
      <c r="X294" s="1"/>
    </row>
    <row r="295" spans="1:24" ht="15.75" customHeight="1">
      <c r="A295" s="30"/>
      <c r="B295" s="1"/>
      <c r="C295" s="1"/>
      <c r="D295" s="30"/>
      <c r="E295" s="1"/>
      <c r="F295" s="1"/>
      <c r="G295" s="1"/>
      <c r="H295" s="1"/>
      <c r="I295" s="1"/>
      <c r="J295" s="1"/>
      <c r="K295" s="1"/>
      <c r="L295" s="1"/>
      <c r="M295" s="32"/>
      <c r="N295" s="30"/>
      <c r="O295" s="32"/>
      <c r="P295" s="34"/>
      <c r="Q295" s="1"/>
      <c r="R295" s="1"/>
      <c r="S295" s="5"/>
      <c r="T295" s="5"/>
      <c r="U295" s="5"/>
      <c r="V295" s="5"/>
      <c r="W295" s="5"/>
      <c r="X295" s="1"/>
    </row>
    <row r="296" spans="1:24" ht="15.75" customHeight="1">
      <c r="A296" s="30"/>
      <c r="B296" s="1"/>
      <c r="C296" s="1"/>
      <c r="D296" s="30"/>
      <c r="E296" s="1"/>
      <c r="F296" s="1"/>
      <c r="G296" s="1"/>
      <c r="H296" s="1"/>
      <c r="I296" s="1"/>
      <c r="J296" s="1"/>
      <c r="K296" s="1"/>
      <c r="L296" s="1"/>
      <c r="M296" s="32"/>
      <c r="N296" s="30"/>
      <c r="O296" s="32"/>
      <c r="P296" s="34"/>
      <c r="Q296" s="1"/>
      <c r="R296" s="1"/>
      <c r="S296" s="5"/>
      <c r="T296" s="5"/>
      <c r="U296" s="5"/>
      <c r="V296" s="5"/>
      <c r="W296" s="5"/>
      <c r="X296" s="1"/>
    </row>
    <row r="297" spans="1:24" ht="15.75" customHeight="1">
      <c r="A297" s="30"/>
      <c r="B297" s="1"/>
      <c r="C297" s="1"/>
      <c r="D297" s="30"/>
      <c r="E297" s="1"/>
      <c r="F297" s="1"/>
      <c r="G297" s="1"/>
      <c r="H297" s="1"/>
      <c r="I297" s="1"/>
      <c r="J297" s="1"/>
      <c r="K297" s="1"/>
      <c r="L297" s="1"/>
      <c r="M297" s="32"/>
      <c r="N297" s="30"/>
      <c r="O297" s="32"/>
      <c r="P297" s="34"/>
      <c r="Q297" s="1"/>
      <c r="R297" s="1"/>
      <c r="S297" s="5"/>
      <c r="T297" s="5"/>
      <c r="U297" s="5"/>
      <c r="V297" s="5"/>
      <c r="W297" s="5"/>
      <c r="X297" s="1"/>
    </row>
    <row r="298" spans="1:24" ht="15.75" customHeight="1">
      <c r="A298" s="30"/>
      <c r="B298" s="1"/>
      <c r="C298" s="1"/>
      <c r="D298" s="30"/>
      <c r="E298" s="1"/>
      <c r="F298" s="1"/>
      <c r="G298" s="1"/>
      <c r="H298" s="1"/>
      <c r="I298" s="1"/>
      <c r="J298" s="1"/>
      <c r="K298" s="1"/>
      <c r="L298" s="1"/>
      <c r="M298" s="32"/>
      <c r="N298" s="30"/>
      <c r="O298" s="32"/>
      <c r="P298" s="34"/>
      <c r="Q298" s="1"/>
      <c r="R298" s="1"/>
      <c r="S298" s="5"/>
      <c r="T298" s="5"/>
      <c r="U298" s="5"/>
      <c r="V298" s="5"/>
      <c r="W298" s="5"/>
      <c r="X298" s="1"/>
    </row>
    <row r="299" spans="1:24" ht="15.75" customHeight="1">
      <c r="A299" s="30"/>
      <c r="B299" s="1"/>
      <c r="C299" s="1"/>
      <c r="D299" s="30"/>
      <c r="E299" s="1"/>
      <c r="F299" s="1"/>
      <c r="G299" s="1"/>
      <c r="H299" s="1"/>
      <c r="I299" s="1"/>
      <c r="J299" s="1"/>
      <c r="K299" s="1"/>
      <c r="L299" s="1"/>
      <c r="M299" s="32"/>
      <c r="N299" s="30"/>
      <c r="O299" s="32"/>
      <c r="P299" s="34"/>
      <c r="Q299" s="1"/>
      <c r="R299" s="1"/>
      <c r="S299" s="5"/>
      <c r="T299" s="5"/>
      <c r="U299" s="5"/>
      <c r="V299" s="5"/>
      <c r="W299" s="5"/>
      <c r="X299" s="1"/>
    </row>
    <row r="300" spans="1:24" ht="15.75" customHeight="1">
      <c r="A300" s="30"/>
      <c r="B300" s="1"/>
      <c r="C300" s="1"/>
      <c r="D300" s="30"/>
      <c r="E300" s="1"/>
      <c r="F300" s="1"/>
      <c r="G300" s="1"/>
      <c r="H300" s="1"/>
      <c r="I300" s="1"/>
      <c r="J300" s="1"/>
      <c r="K300" s="1"/>
      <c r="L300" s="1"/>
      <c r="M300" s="32"/>
      <c r="N300" s="30"/>
      <c r="O300" s="32"/>
      <c r="P300" s="34"/>
      <c r="Q300" s="1"/>
      <c r="R300" s="1"/>
      <c r="S300" s="5"/>
      <c r="T300" s="5"/>
      <c r="U300" s="5"/>
      <c r="V300" s="5"/>
      <c r="W300" s="5"/>
      <c r="X300" s="1"/>
    </row>
    <row r="301" spans="1:24" ht="15.75" customHeight="1">
      <c r="A301" s="30"/>
      <c r="B301" s="1"/>
      <c r="C301" s="1"/>
      <c r="D301" s="30"/>
      <c r="E301" s="1"/>
      <c r="F301" s="1"/>
      <c r="G301" s="1"/>
      <c r="H301" s="1"/>
      <c r="I301" s="1"/>
      <c r="J301" s="1"/>
      <c r="K301" s="1"/>
      <c r="L301" s="1"/>
      <c r="M301" s="32"/>
      <c r="N301" s="30"/>
      <c r="O301" s="32"/>
      <c r="P301" s="34"/>
      <c r="Q301" s="1"/>
      <c r="R301" s="1"/>
      <c r="S301" s="5"/>
      <c r="T301" s="5"/>
      <c r="U301" s="5"/>
      <c r="V301" s="5"/>
      <c r="W301" s="5"/>
      <c r="X301" s="1"/>
    </row>
    <row r="302" spans="1:24" ht="15.75" customHeight="1">
      <c r="A302" s="30"/>
      <c r="B302" s="1"/>
      <c r="C302" s="1"/>
      <c r="D302" s="30"/>
      <c r="E302" s="1"/>
      <c r="F302" s="1"/>
      <c r="G302" s="1"/>
      <c r="H302" s="1"/>
      <c r="I302" s="1"/>
      <c r="J302" s="1"/>
      <c r="K302" s="1"/>
      <c r="L302" s="1"/>
      <c r="M302" s="32"/>
      <c r="N302" s="30"/>
      <c r="O302" s="32"/>
      <c r="P302" s="34"/>
      <c r="Q302" s="1"/>
      <c r="R302" s="1"/>
      <c r="S302" s="5"/>
      <c r="T302" s="5"/>
      <c r="U302" s="5"/>
      <c r="V302" s="5"/>
      <c r="W302" s="5"/>
      <c r="X302" s="1"/>
    </row>
    <row r="303" spans="1:24" ht="15.75" customHeight="1">
      <c r="A303" s="30"/>
      <c r="B303" s="1"/>
      <c r="C303" s="1"/>
      <c r="D303" s="30"/>
      <c r="E303" s="1"/>
      <c r="F303" s="1"/>
      <c r="G303" s="1"/>
      <c r="H303" s="1"/>
      <c r="I303" s="1"/>
      <c r="J303" s="1"/>
      <c r="K303" s="1"/>
      <c r="L303" s="1"/>
      <c r="M303" s="32"/>
      <c r="N303" s="30"/>
      <c r="O303" s="32"/>
      <c r="P303" s="34"/>
      <c r="Q303" s="1"/>
      <c r="R303" s="1"/>
      <c r="S303" s="5"/>
      <c r="T303" s="5"/>
      <c r="U303" s="5"/>
      <c r="V303" s="5"/>
      <c r="W303" s="5"/>
      <c r="X303" s="1"/>
    </row>
    <row r="304" spans="1:24" ht="15.75" customHeight="1">
      <c r="A304" s="30"/>
      <c r="B304" s="1"/>
      <c r="C304" s="1"/>
      <c r="D304" s="30"/>
      <c r="E304" s="1"/>
      <c r="F304" s="1"/>
      <c r="G304" s="1"/>
      <c r="H304" s="1"/>
      <c r="I304" s="1"/>
      <c r="J304" s="1"/>
      <c r="K304" s="1"/>
      <c r="L304" s="1"/>
      <c r="M304" s="32"/>
      <c r="N304" s="30"/>
      <c r="O304" s="32"/>
      <c r="P304" s="34"/>
      <c r="Q304" s="1"/>
      <c r="R304" s="1"/>
      <c r="S304" s="5"/>
      <c r="T304" s="5"/>
      <c r="U304" s="5"/>
      <c r="V304" s="5"/>
      <c r="W304" s="5"/>
      <c r="X304" s="1"/>
    </row>
    <row r="305" spans="1:24" ht="15.75" customHeight="1">
      <c r="A305" s="30"/>
      <c r="B305" s="1"/>
      <c r="C305" s="1"/>
      <c r="D305" s="30"/>
      <c r="E305" s="1"/>
      <c r="F305" s="1"/>
      <c r="G305" s="1"/>
      <c r="H305" s="1"/>
      <c r="I305" s="1"/>
      <c r="J305" s="1"/>
      <c r="K305" s="1"/>
      <c r="L305" s="1"/>
      <c r="M305" s="32"/>
      <c r="N305" s="30"/>
      <c r="O305" s="32"/>
      <c r="P305" s="34"/>
      <c r="Q305" s="1"/>
      <c r="R305" s="1"/>
      <c r="S305" s="5"/>
      <c r="T305" s="5"/>
      <c r="U305" s="5"/>
      <c r="V305" s="5"/>
      <c r="W305" s="5"/>
      <c r="X305" s="1"/>
    </row>
    <row r="306" spans="1:24" ht="15.75" customHeight="1">
      <c r="A306" s="30"/>
      <c r="B306" s="1"/>
      <c r="C306" s="1"/>
      <c r="D306" s="30"/>
      <c r="E306" s="1"/>
      <c r="F306" s="1"/>
      <c r="G306" s="1"/>
      <c r="H306" s="1"/>
      <c r="I306" s="1"/>
      <c r="J306" s="1"/>
      <c r="K306" s="1"/>
      <c r="L306" s="1"/>
      <c r="M306" s="32"/>
      <c r="N306" s="30"/>
      <c r="O306" s="32"/>
      <c r="P306" s="34"/>
      <c r="Q306" s="1"/>
      <c r="R306" s="1"/>
      <c r="S306" s="5"/>
      <c r="T306" s="5"/>
      <c r="U306" s="5"/>
      <c r="V306" s="5"/>
      <c r="W306" s="5"/>
      <c r="X306" s="1"/>
    </row>
    <row r="307" spans="1:24" ht="15.75" customHeight="1">
      <c r="A307" s="30"/>
      <c r="B307" s="1"/>
      <c r="C307" s="1"/>
      <c r="D307" s="30"/>
      <c r="E307" s="1"/>
      <c r="F307" s="1"/>
      <c r="G307" s="1"/>
      <c r="H307" s="1"/>
      <c r="I307" s="1"/>
      <c r="J307" s="1"/>
      <c r="K307" s="1"/>
      <c r="L307" s="1"/>
      <c r="M307" s="32"/>
      <c r="N307" s="30"/>
      <c r="O307" s="32"/>
      <c r="P307" s="34"/>
      <c r="Q307" s="1"/>
      <c r="R307" s="1"/>
      <c r="S307" s="5"/>
      <c r="T307" s="5"/>
      <c r="U307" s="5"/>
      <c r="V307" s="5"/>
      <c r="W307" s="5"/>
      <c r="X307" s="1"/>
    </row>
    <row r="308" spans="1:24" ht="15.75" customHeight="1">
      <c r="A308" s="30"/>
      <c r="B308" s="1"/>
      <c r="C308" s="1"/>
      <c r="D308" s="30"/>
      <c r="E308" s="1"/>
      <c r="F308" s="1"/>
      <c r="G308" s="1"/>
      <c r="H308" s="1"/>
      <c r="I308" s="1"/>
      <c r="J308" s="1"/>
      <c r="K308" s="1"/>
      <c r="L308" s="1"/>
      <c r="M308" s="32"/>
      <c r="N308" s="30"/>
      <c r="O308" s="32"/>
      <c r="P308" s="34"/>
      <c r="Q308" s="1"/>
      <c r="R308" s="1"/>
      <c r="S308" s="5"/>
      <c r="T308" s="5"/>
      <c r="U308" s="5"/>
      <c r="V308" s="5"/>
      <c r="W308" s="5"/>
      <c r="X308" s="1"/>
    </row>
    <row r="309" spans="1:24" ht="15.75" customHeight="1">
      <c r="A309" s="30"/>
      <c r="B309" s="1"/>
      <c r="C309" s="1"/>
      <c r="D309" s="30"/>
      <c r="E309" s="1"/>
      <c r="F309" s="1"/>
      <c r="G309" s="1"/>
      <c r="H309" s="1"/>
      <c r="I309" s="1"/>
      <c r="J309" s="1"/>
      <c r="K309" s="1"/>
      <c r="L309" s="1"/>
      <c r="M309" s="32"/>
      <c r="N309" s="30"/>
      <c r="O309" s="32"/>
      <c r="P309" s="34"/>
      <c r="Q309" s="1"/>
      <c r="R309" s="1"/>
      <c r="S309" s="5"/>
      <c r="T309" s="5"/>
      <c r="U309" s="5"/>
      <c r="V309" s="5"/>
      <c r="W309" s="5"/>
      <c r="X309" s="1"/>
    </row>
    <row r="310" spans="1:24" ht="15.75" customHeight="1">
      <c r="A310" s="30"/>
      <c r="B310" s="1"/>
      <c r="C310" s="1"/>
      <c r="D310" s="30"/>
      <c r="E310" s="1"/>
      <c r="F310" s="1"/>
      <c r="G310" s="1"/>
      <c r="H310" s="1"/>
      <c r="I310" s="1"/>
      <c r="J310" s="1"/>
      <c r="K310" s="1"/>
      <c r="L310" s="1"/>
      <c r="M310" s="32"/>
      <c r="N310" s="30"/>
      <c r="O310" s="32"/>
      <c r="P310" s="34"/>
      <c r="Q310" s="1"/>
      <c r="R310" s="1"/>
      <c r="S310" s="5"/>
      <c r="T310" s="5"/>
      <c r="U310" s="5"/>
      <c r="V310" s="5"/>
      <c r="W310" s="5"/>
      <c r="X310" s="1"/>
    </row>
    <row r="311" spans="1:24" ht="15.75" customHeight="1">
      <c r="A311" s="30"/>
      <c r="B311" s="1"/>
      <c r="C311" s="1"/>
      <c r="D311" s="30"/>
      <c r="E311" s="1"/>
      <c r="F311" s="1"/>
      <c r="G311" s="1"/>
      <c r="H311" s="1"/>
      <c r="I311" s="1"/>
      <c r="J311" s="1"/>
      <c r="K311" s="1"/>
      <c r="L311" s="1"/>
      <c r="M311" s="32"/>
      <c r="N311" s="30"/>
      <c r="O311" s="32"/>
      <c r="P311" s="34"/>
      <c r="Q311" s="1"/>
      <c r="R311" s="1"/>
      <c r="S311" s="5"/>
      <c r="T311" s="5"/>
      <c r="U311" s="5"/>
      <c r="V311" s="5"/>
      <c r="W311" s="5"/>
      <c r="X311" s="1"/>
    </row>
    <row r="312" spans="1:24" ht="15.75" customHeight="1">
      <c r="A312" s="30"/>
      <c r="B312" s="1"/>
      <c r="C312" s="1"/>
      <c r="D312" s="30"/>
      <c r="E312" s="1"/>
      <c r="F312" s="1"/>
      <c r="G312" s="1"/>
      <c r="H312" s="1"/>
      <c r="I312" s="1"/>
      <c r="J312" s="1"/>
      <c r="K312" s="1"/>
      <c r="L312" s="1"/>
      <c r="M312" s="32"/>
      <c r="N312" s="30"/>
      <c r="O312" s="32"/>
      <c r="P312" s="34"/>
      <c r="Q312" s="1"/>
      <c r="R312" s="1"/>
      <c r="S312" s="5"/>
      <c r="T312" s="5"/>
      <c r="U312" s="5"/>
      <c r="V312" s="5"/>
      <c r="W312" s="5"/>
      <c r="X312" s="1"/>
    </row>
    <row r="313" spans="1:24" ht="15.75" customHeight="1">
      <c r="A313" s="30"/>
      <c r="B313" s="1"/>
      <c r="C313" s="1"/>
      <c r="D313" s="30"/>
      <c r="E313" s="1"/>
      <c r="F313" s="1"/>
      <c r="G313" s="1"/>
      <c r="H313" s="1"/>
      <c r="I313" s="1"/>
      <c r="J313" s="1"/>
      <c r="K313" s="1"/>
      <c r="L313" s="1"/>
      <c r="M313" s="32"/>
      <c r="N313" s="30"/>
      <c r="O313" s="32"/>
      <c r="P313" s="34"/>
      <c r="Q313" s="1"/>
      <c r="R313" s="1"/>
      <c r="S313" s="5"/>
      <c r="T313" s="5"/>
      <c r="U313" s="5"/>
      <c r="V313" s="5"/>
      <c r="W313" s="5"/>
      <c r="X313" s="1"/>
    </row>
    <row r="314" spans="1:24" ht="15.75" customHeight="1">
      <c r="A314" s="30"/>
      <c r="B314" s="1"/>
      <c r="C314" s="1"/>
      <c r="D314" s="30"/>
      <c r="E314" s="1"/>
      <c r="F314" s="1"/>
      <c r="G314" s="1"/>
      <c r="H314" s="1"/>
      <c r="I314" s="1"/>
      <c r="J314" s="1"/>
      <c r="K314" s="1"/>
      <c r="L314" s="1"/>
      <c r="M314" s="32"/>
      <c r="N314" s="30"/>
      <c r="O314" s="32"/>
      <c r="P314" s="34"/>
      <c r="Q314" s="1"/>
      <c r="R314" s="1"/>
      <c r="S314" s="5"/>
      <c r="T314" s="5"/>
      <c r="U314" s="5"/>
      <c r="V314" s="5"/>
      <c r="W314" s="5"/>
      <c r="X314" s="1"/>
    </row>
    <row r="315" spans="1:24" ht="15.75" customHeight="1">
      <c r="A315" s="30"/>
      <c r="B315" s="1"/>
      <c r="C315" s="1"/>
      <c r="D315" s="30"/>
      <c r="E315" s="1"/>
      <c r="F315" s="1"/>
      <c r="G315" s="1"/>
      <c r="H315" s="1"/>
      <c r="I315" s="1"/>
      <c r="J315" s="1"/>
      <c r="K315" s="1"/>
      <c r="L315" s="1"/>
      <c r="M315" s="32"/>
      <c r="N315" s="30"/>
      <c r="O315" s="32"/>
      <c r="P315" s="34"/>
      <c r="Q315" s="1"/>
      <c r="R315" s="1"/>
      <c r="S315" s="5"/>
      <c r="T315" s="5"/>
      <c r="U315" s="5"/>
      <c r="V315" s="5"/>
      <c r="W315" s="5"/>
      <c r="X315" s="1"/>
    </row>
    <row r="316" spans="1:24" ht="15.75" customHeight="1">
      <c r="A316" s="30"/>
      <c r="B316" s="1"/>
      <c r="C316" s="1"/>
      <c r="D316" s="30"/>
      <c r="E316" s="1"/>
      <c r="F316" s="1"/>
      <c r="G316" s="1"/>
      <c r="H316" s="1"/>
      <c r="I316" s="1"/>
      <c r="J316" s="1"/>
      <c r="K316" s="1"/>
      <c r="L316" s="1"/>
      <c r="M316" s="32"/>
      <c r="N316" s="30"/>
      <c r="O316" s="32"/>
      <c r="P316" s="34"/>
      <c r="Q316" s="1"/>
      <c r="R316" s="1"/>
      <c r="S316" s="5"/>
      <c r="T316" s="5"/>
      <c r="U316" s="5"/>
      <c r="V316" s="5"/>
      <c r="W316" s="5"/>
      <c r="X316" s="1"/>
    </row>
    <row r="317" spans="1:24" ht="15.75" customHeight="1">
      <c r="A317" s="30"/>
      <c r="B317" s="1"/>
      <c r="C317" s="1"/>
      <c r="D317" s="30"/>
      <c r="E317" s="1"/>
      <c r="F317" s="1"/>
      <c r="G317" s="1"/>
      <c r="H317" s="1"/>
      <c r="I317" s="1"/>
      <c r="J317" s="1"/>
      <c r="K317" s="1"/>
      <c r="L317" s="1"/>
      <c r="M317" s="32"/>
      <c r="N317" s="30"/>
      <c r="O317" s="32"/>
      <c r="P317" s="34"/>
      <c r="Q317" s="1"/>
      <c r="R317" s="1"/>
      <c r="S317" s="5"/>
      <c r="T317" s="5"/>
      <c r="U317" s="5"/>
      <c r="V317" s="5"/>
      <c r="W317" s="5"/>
      <c r="X317" s="1"/>
    </row>
    <row r="318" spans="1:24" ht="15.75" customHeight="1">
      <c r="A318" s="30"/>
      <c r="B318" s="1"/>
      <c r="C318" s="1"/>
      <c r="D318" s="30"/>
      <c r="E318" s="1"/>
      <c r="F318" s="1"/>
      <c r="G318" s="1"/>
      <c r="H318" s="1"/>
      <c r="I318" s="1"/>
      <c r="J318" s="1"/>
      <c r="K318" s="1"/>
      <c r="L318" s="1"/>
      <c r="M318" s="32"/>
      <c r="N318" s="30"/>
      <c r="O318" s="32"/>
      <c r="P318" s="34"/>
      <c r="Q318" s="1"/>
      <c r="R318" s="1"/>
      <c r="S318" s="5"/>
      <c r="T318" s="5"/>
      <c r="U318" s="5"/>
      <c r="V318" s="5"/>
      <c r="W318" s="5"/>
      <c r="X318" s="1"/>
    </row>
    <row r="319" spans="1:24" ht="15.75" customHeight="1">
      <c r="A319" s="30"/>
      <c r="B319" s="1"/>
      <c r="C319" s="1"/>
      <c r="D319" s="30"/>
      <c r="E319" s="1"/>
      <c r="F319" s="1"/>
      <c r="G319" s="1"/>
      <c r="H319" s="1"/>
      <c r="I319" s="1"/>
      <c r="J319" s="1"/>
      <c r="K319" s="1"/>
      <c r="L319" s="1"/>
      <c r="M319" s="32"/>
      <c r="N319" s="30"/>
      <c r="O319" s="32"/>
      <c r="P319" s="34"/>
      <c r="Q319" s="1"/>
      <c r="R319" s="1"/>
      <c r="S319" s="5"/>
      <c r="T319" s="5"/>
      <c r="U319" s="5"/>
      <c r="V319" s="5"/>
      <c r="W319" s="5"/>
      <c r="X319" s="1"/>
    </row>
    <row r="320" spans="1:24" ht="15.75" customHeight="1">
      <c r="A320" s="30"/>
      <c r="B320" s="1"/>
      <c r="C320" s="1"/>
      <c r="D320" s="30"/>
      <c r="E320" s="1"/>
      <c r="F320" s="1"/>
      <c r="G320" s="1"/>
      <c r="H320" s="1"/>
      <c r="I320" s="1"/>
      <c r="J320" s="1"/>
      <c r="K320" s="1"/>
      <c r="L320" s="1"/>
      <c r="M320" s="32"/>
      <c r="N320" s="30"/>
      <c r="O320" s="32"/>
      <c r="P320" s="34"/>
      <c r="Q320" s="1"/>
      <c r="R320" s="1"/>
      <c r="S320" s="5"/>
      <c r="T320" s="5"/>
      <c r="U320" s="5"/>
      <c r="V320" s="5"/>
      <c r="W320" s="5"/>
      <c r="X320" s="1"/>
    </row>
    <row r="321" spans="1:24" ht="15.75" customHeight="1">
      <c r="A321" s="30"/>
      <c r="B321" s="1"/>
      <c r="C321" s="1"/>
      <c r="D321" s="30"/>
      <c r="E321" s="1"/>
      <c r="F321" s="1"/>
      <c r="G321" s="1"/>
      <c r="H321" s="1"/>
      <c r="I321" s="1"/>
      <c r="J321" s="1"/>
      <c r="K321" s="1"/>
      <c r="L321" s="1"/>
      <c r="M321" s="32"/>
      <c r="N321" s="30"/>
      <c r="O321" s="32"/>
      <c r="P321" s="34"/>
      <c r="Q321" s="1"/>
      <c r="R321" s="1"/>
      <c r="S321" s="5"/>
      <c r="T321" s="5"/>
      <c r="U321" s="5"/>
      <c r="V321" s="5"/>
      <c r="W321" s="5"/>
      <c r="X321" s="1"/>
    </row>
    <row r="322" spans="1:24" ht="15.75" customHeight="1">
      <c r="A322" s="30"/>
      <c r="B322" s="1"/>
      <c r="C322" s="1"/>
      <c r="D322" s="30"/>
      <c r="E322" s="1"/>
      <c r="F322" s="1"/>
      <c r="G322" s="1"/>
      <c r="H322" s="1"/>
      <c r="I322" s="1"/>
      <c r="J322" s="1"/>
      <c r="K322" s="1"/>
      <c r="L322" s="1"/>
      <c r="M322" s="32"/>
      <c r="N322" s="30"/>
      <c r="O322" s="32"/>
      <c r="P322" s="34"/>
      <c r="Q322" s="1"/>
      <c r="R322" s="1"/>
      <c r="S322" s="5"/>
      <c r="T322" s="5"/>
      <c r="U322" s="5"/>
      <c r="V322" s="5"/>
      <c r="W322" s="5"/>
      <c r="X322" s="1"/>
    </row>
    <row r="323" spans="1:24" ht="15.75" customHeight="1">
      <c r="A323" s="30"/>
      <c r="B323" s="1"/>
      <c r="C323" s="1"/>
      <c r="D323" s="30"/>
      <c r="E323" s="1"/>
      <c r="F323" s="1"/>
      <c r="G323" s="1"/>
      <c r="H323" s="1"/>
      <c r="I323" s="1"/>
      <c r="J323" s="1"/>
      <c r="K323" s="1"/>
      <c r="L323" s="1"/>
      <c r="M323" s="32"/>
      <c r="N323" s="30"/>
      <c r="O323" s="32"/>
      <c r="P323" s="34"/>
      <c r="Q323" s="1"/>
      <c r="R323" s="1"/>
      <c r="S323" s="5"/>
      <c r="T323" s="5"/>
      <c r="U323" s="5"/>
      <c r="V323" s="5"/>
      <c r="W323" s="5"/>
      <c r="X323" s="1"/>
    </row>
    <row r="324" spans="1:24" ht="15.75" customHeight="1">
      <c r="A324" s="30"/>
      <c r="B324" s="1"/>
      <c r="C324" s="1"/>
      <c r="D324" s="30"/>
      <c r="E324" s="1"/>
      <c r="F324" s="1"/>
      <c r="G324" s="1"/>
      <c r="H324" s="1"/>
      <c r="I324" s="1"/>
      <c r="J324" s="1"/>
      <c r="K324" s="1"/>
      <c r="L324" s="1"/>
      <c r="M324" s="32"/>
      <c r="N324" s="30"/>
      <c r="O324" s="32"/>
      <c r="P324" s="34"/>
      <c r="Q324" s="1"/>
      <c r="R324" s="1"/>
      <c r="S324" s="5"/>
      <c r="T324" s="5"/>
      <c r="U324" s="5"/>
      <c r="V324" s="5"/>
      <c r="W324" s="5"/>
      <c r="X324" s="1"/>
    </row>
    <row r="325" spans="1:24" ht="15.75" customHeight="1">
      <c r="A325" s="30"/>
      <c r="B325" s="1"/>
      <c r="C325" s="1"/>
      <c r="D325" s="30"/>
      <c r="E325" s="1"/>
      <c r="F325" s="1"/>
      <c r="G325" s="1"/>
      <c r="H325" s="1"/>
      <c r="I325" s="1"/>
      <c r="J325" s="1"/>
      <c r="K325" s="1"/>
      <c r="L325" s="1"/>
      <c r="M325" s="32"/>
      <c r="N325" s="30"/>
      <c r="O325" s="32"/>
      <c r="P325" s="34"/>
      <c r="Q325" s="1"/>
      <c r="R325" s="1"/>
      <c r="S325" s="5"/>
      <c r="T325" s="5"/>
      <c r="U325" s="5"/>
      <c r="V325" s="5"/>
      <c r="W325" s="5"/>
      <c r="X325" s="1"/>
    </row>
    <row r="326" spans="1:24" ht="15.75" customHeight="1">
      <c r="A326" s="30"/>
      <c r="B326" s="1"/>
      <c r="C326" s="1"/>
      <c r="D326" s="30"/>
      <c r="E326" s="1"/>
      <c r="F326" s="1"/>
      <c r="G326" s="1"/>
      <c r="H326" s="1"/>
      <c r="I326" s="1"/>
      <c r="J326" s="1"/>
      <c r="K326" s="1"/>
      <c r="L326" s="1"/>
      <c r="M326" s="32"/>
      <c r="N326" s="30"/>
      <c r="O326" s="32"/>
      <c r="P326" s="34"/>
      <c r="Q326" s="1"/>
      <c r="R326" s="1"/>
      <c r="S326" s="5"/>
      <c r="T326" s="5"/>
      <c r="U326" s="5"/>
      <c r="V326" s="5"/>
      <c r="W326" s="5"/>
      <c r="X326" s="1"/>
    </row>
    <row r="327" spans="1:24" ht="15.75" customHeight="1">
      <c r="A327" s="30"/>
      <c r="B327" s="1"/>
      <c r="C327" s="1"/>
      <c r="D327" s="30"/>
      <c r="E327" s="1"/>
      <c r="F327" s="1"/>
      <c r="G327" s="1"/>
      <c r="H327" s="1"/>
      <c r="I327" s="1"/>
      <c r="J327" s="1"/>
      <c r="K327" s="1"/>
      <c r="L327" s="1"/>
      <c r="M327" s="32"/>
      <c r="N327" s="30"/>
      <c r="O327" s="32"/>
      <c r="P327" s="34"/>
      <c r="Q327" s="1"/>
      <c r="R327" s="1"/>
      <c r="S327" s="5"/>
      <c r="T327" s="5"/>
      <c r="U327" s="5"/>
      <c r="V327" s="5"/>
      <c r="W327" s="5"/>
      <c r="X327" s="1"/>
    </row>
    <row r="328" spans="1:24" ht="15.75" customHeight="1">
      <c r="A328" s="30"/>
      <c r="B328" s="1"/>
      <c r="C328" s="1"/>
      <c r="D328" s="30"/>
      <c r="E328" s="1"/>
      <c r="F328" s="1"/>
      <c r="G328" s="1"/>
      <c r="H328" s="1"/>
      <c r="I328" s="1"/>
      <c r="J328" s="1"/>
      <c r="K328" s="1"/>
      <c r="L328" s="1"/>
      <c r="M328" s="32"/>
      <c r="N328" s="30"/>
      <c r="O328" s="32"/>
      <c r="P328" s="34"/>
      <c r="Q328" s="1"/>
      <c r="R328" s="1"/>
      <c r="S328" s="5"/>
      <c r="T328" s="5"/>
      <c r="U328" s="5"/>
      <c r="V328" s="5"/>
      <c r="W328" s="5"/>
      <c r="X328" s="1"/>
    </row>
    <row r="329" spans="1:24" ht="15.75" customHeight="1">
      <c r="A329" s="30"/>
      <c r="B329" s="1"/>
      <c r="C329" s="1"/>
      <c r="D329" s="30"/>
      <c r="E329" s="1"/>
      <c r="F329" s="1"/>
      <c r="G329" s="1"/>
      <c r="H329" s="1"/>
      <c r="I329" s="1"/>
      <c r="J329" s="1"/>
      <c r="K329" s="1"/>
      <c r="L329" s="1"/>
      <c r="M329" s="32"/>
      <c r="N329" s="30"/>
      <c r="O329" s="32"/>
      <c r="P329" s="34"/>
      <c r="Q329" s="1"/>
      <c r="R329" s="1"/>
      <c r="S329" s="5"/>
      <c r="T329" s="5"/>
      <c r="U329" s="5"/>
      <c r="V329" s="5"/>
      <c r="W329" s="5"/>
      <c r="X329" s="1"/>
    </row>
    <row r="330" spans="1:24" ht="15.75" customHeight="1">
      <c r="A330" s="30"/>
      <c r="B330" s="1"/>
      <c r="C330" s="1"/>
      <c r="D330" s="30"/>
      <c r="E330" s="1"/>
      <c r="F330" s="1"/>
      <c r="G330" s="1"/>
      <c r="H330" s="1"/>
      <c r="I330" s="1"/>
      <c r="J330" s="1"/>
      <c r="K330" s="1"/>
      <c r="L330" s="1"/>
      <c r="M330" s="32"/>
      <c r="N330" s="30"/>
      <c r="O330" s="32"/>
      <c r="P330" s="34"/>
      <c r="Q330" s="1"/>
      <c r="R330" s="1"/>
      <c r="S330" s="5"/>
      <c r="T330" s="5"/>
      <c r="U330" s="5"/>
      <c r="V330" s="5"/>
      <c r="W330" s="5"/>
      <c r="X330" s="1"/>
    </row>
    <row r="331" spans="1:24" ht="15.75" customHeight="1">
      <c r="A331" s="30"/>
      <c r="B331" s="1"/>
      <c r="C331" s="1"/>
      <c r="D331" s="30"/>
      <c r="E331" s="1"/>
      <c r="F331" s="1"/>
      <c r="G331" s="1"/>
      <c r="H331" s="1"/>
      <c r="I331" s="1"/>
      <c r="J331" s="1"/>
      <c r="K331" s="1"/>
      <c r="L331" s="1"/>
      <c r="M331" s="32"/>
      <c r="N331" s="30"/>
      <c r="O331" s="32"/>
      <c r="P331" s="34"/>
      <c r="Q331" s="1"/>
      <c r="R331" s="1"/>
      <c r="S331" s="5"/>
      <c r="T331" s="5"/>
      <c r="U331" s="5"/>
      <c r="V331" s="5"/>
      <c r="W331" s="5"/>
      <c r="X331" s="1"/>
    </row>
    <row r="332" spans="1:24" ht="15.75" customHeight="1">
      <c r="A332" s="30"/>
      <c r="B332" s="1"/>
      <c r="C332" s="1"/>
      <c r="D332" s="30"/>
      <c r="E332" s="1"/>
      <c r="F332" s="1"/>
      <c r="G332" s="1"/>
      <c r="H332" s="1"/>
      <c r="I332" s="1"/>
      <c r="J332" s="1"/>
      <c r="K332" s="1"/>
      <c r="L332" s="1"/>
      <c r="M332" s="32"/>
      <c r="N332" s="30"/>
      <c r="O332" s="32"/>
      <c r="P332" s="34"/>
      <c r="Q332" s="1"/>
      <c r="R332" s="1"/>
      <c r="S332" s="5"/>
      <c r="T332" s="5"/>
      <c r="U332" s="5"/>
      <c r="V332" s="5"/>
      <c r="W332" s="5"/>
      <c r="X332" s="1"/>
    </row>
    <row r="333" spans="1:24" ht="15.75" customHeight="1">
      <c r="A333" s="30"/>
      <c r="B333" s="1"/>
      <c r="C333" s="1"/>
      <c r="D333" s="30"/>
      <c r="E333" s="1"/>
      <c r="F333" s="1"/>
      <c r="G333" s="1"/>
      <c r="H333" s="1"/>
      <c r="I333" s="1"/>
      <c r="J333" s="1"/>
      <c r="K333" s="1"/>
      <c r="L333" s="1"/>
      <c r="M333" s="32"/>
      <c r="N333" s="30"/>
      <c r="O333" s="32"/>
      <c r="P333" s="34"/>
      <c r="Q333" s="1"/>
      <c r="R333" s="1"/>
      <c r="S333" s="5"/>
      <c r="T333" s="5"/>
      <c r="U333" s="5"/>
      <c r="V333" s="5"/>
      <c r="W333" s="5"/>
      <c r="X333" s="1"/>
    </row>
    <row r="334" spans="1:24" ht="15.75" customHeight="1">
      <c r="A334" s="30"/>
      <c r="B334" s="1"/>
      <c r="C334" s="1"/>
      <c r="D334" s="30"/>
      <c r="E334" s="1"/>
      <c r="F334" s="1"/>
      <c r="G334" s="1"/>
      <c r="H334" s="1"/>
      <c r="I334" s="1"/>
      <c r="J334" s="1"/>
      <c r="K334" s="1"/>
      <c r="L334" s="1"/>
      <c r="M334" s="32"/>
      <c r="N334" s="30"/>
      <c r="O334" s="32"/>
      <c r="P334" s="34"/>
      <c r="Q334" s="1"/>
      <c r="R334" s="1"/>
      <c r="S334" s="5"/>
      <c r="T334" s="5"/>
      <c r="U334" s="5"/>
      <c r="V334" s="5"/>
      <c r="W334" s="5"/>
      <c r="X334" s="1"/>
    </row>
    <row r="335" spans="1:24" ht="15.75" customHeight="1">
      <c r="A335" s="30"/>
      <c r="B335" s="1"/>
      <c r="C335" s="1"/>
      <c r="D335" s="30"/>
      <c r="E335" s="1"/>
      <c r="F335" s="1"/>
      <c r="G335" s="1"/>
      <c r="H335" s="1"/>
      <c r="I335" s="1"/>
      <c r="J335" s="1"/>
      <c r="K335" s="1"/>
      <c r="L335" s="1"/>
      <c r="M335" s="32"/>
      <c r="N335" s="30"/>
      <c r="O335" s="32"/>
      <c r="P335" s="34"/>
      <c r="Q335" s="1"/>
      <c r="R335" s="1"/>
      <c r="S335" s="5"/>
      <c r="T335" s="5"/>
      <c r="U335" s="5"/>
      <c r="V335" s="5"/>
      <c r="W335" s="5"/>
      <c r="X335" s="1"/>
    </row>
    <row r="336" spans="1:24" ht="15.75" customHeight="1">
      <c r="A336" s="30"/>
      <c r="B336" s="1"/>
      <c r="C336" s="1"/>
      <c r="D336" s="30"/>
      <c r="E336" s="1"/>
      <c r="F336" s="1"/>
      <c r="G336" s="1"/>
      <c r="H336" s="1"/>
      <c r="I336" s="1"/>
      <c r="J336" s="1"/>
      <c r="K336" s="1"/>
      <c r="L336" s="1"/>
      <c r="M336" s="32"/>
      <c r="N336" s="30"/>
      <c r="O336" s="32"/>
      <c r="P336" s="34"/>
      <c r="Q336" s="1"/>
      <c r="R336" s="1"/>
      <c r="S336" s="5"/>
      <c r="T336" s="5"/>
      <c r="U336" s="5"/>
      <c r="V336" s="5"/>
      <c r="W336" s="5"/>
      <c r="X336" s="1"/>
    </row>
    <row r="337" spans="1:24" ht="15.75" customHeight="1">
      <c r="A337" s="30"/>
      <c r="B337" s="1"/>
      <c r="C337" s="1"/>
      <c r="D337" s="30"/>
      <c r="E337" s="1"/>
      <c r="F337" s="1"/>
      <c r="G337" s="1"/>
      <c r="H337" s="1"/>
      <c r="I337" s="1"/>
      <c r="J337" s="1"/>
      <c r="K337" s="1"/>
      <c r="L337" s="1"/>
      <c r="M337" s="32"/>
      <c r="N337" s="30"/>
      <c r="O337" s="32"/>
      <c r="P337" s="34"/>
      <c r="Q337" s="1"/>
      <c r="R337" s="1"/>
      <c r="S337" s="5"/>
      <c r="T337" s="5"/>
      <c r="U337" s="5"/>
      <c r="V337" s="5"/>
      <c r="W337" s="5"/>
      <c r="X337" s="1"/>
    </row>
    <row r="338" spans="1:24" ht="15.75" customHeight="1">
      <c r="A338" s="30"/>
      <c r="B338" s="1"/>
      <c r="C338" s="1"/>
      <c r="D338" s="30"/>
      <c r="E338" s="1"/>
      <c r="F338" s="1"/>
      <c r="G338" s="1"/>
      <c r="H338" s="1"/>
      <c r="I338" s="1"/>
      <c r="J338" s="1"/>
      <c r="K338" s="1"/>
      <c r="L338" s="1"/>
      <c r="M338" s="32"/>
      <c r="N338" s="30"/>
      <c r="O338" s="32"/>
      <c r="P338" s="34"/>
      <c r="Q338" s="1"/>
      <c r="R338" s="1"/>
      <c r="S338" s="5"/>
      <c r="T338" s="5"/>
      <c r="U338" s="5"/>
      <c r="V338" s="5"/>
      <c r="W338" s="5"/>
      <c r="X338" s="1"/>
    </row>
    <row r="339" spans="1:24" ht="15.75" customHeight="1">
      <c r="A339" s="30"/>
      <c r="B339" s="1"/>
      <c r="C339" s="1"/>
      <c r="D339" s="30"/>
      <c r="E339" s="1"/>
      <c r="F339" s="1"/>
      <c r="G339" s="1"/>
      <c r="H339" s="1"/>
      <c r="I339" s="1"/>
      <c r="J339" s="1"/>
      <c r="K339" s="1"/>
      <c r="L339" s="1"/>
      <c r="M339" s="32"/>
      <c r="N339" s="30"/>
      <c r="O339" s="32"/>
      <c r="P339" s="34"/>
      <c r="Q339" s="1"/>
      <c r="R339" s="1"/>
      <c r="S339" s="5"/>
      <c r="T339" s="5"/>
      <c r="U339" s="5"/>
      <c r="V339" s="5"/>
      <c r="W339" s="5"/>
      <c r="X339" s="1"/>
    </row>
    <row r="340" spans="1:24" ht="15.75" customHeight="1">
      <c r="A340" s="30"/>
      <c r="B340" s="1"/>
      <c r="C340" s="1"/>
      <c r="D340" s="30"/>
      <c r="E340" s="1"/>
      <c r="F340" s="1"/>
      <c r="G340" s="1"/>
      <c r="H340" s="1"/>
      <c r="I340" s="1"/>
      <c r="J340" s="1"/>
      <c r="K340" s="1"/>
      <c r="L340" s="1"/>
      <c r="M340" s="32"/>
      <c r="N340" s="30"/>
      <c r="O340" s="32"/>
      <c r="P340" s="34"/>
      <c r="Q340" s="1"/>
      <c r="R340" s="1"/>
      <c r="S340" s="5"/>
      <c r="T340" s="5"/>
      <c r="U340" s="5"/>
      <c r="V340" s="5"/>
      <c r="W340" s="5"/>
      <c r="X340" s="1"/>
    </row>
    <row r="341" spans="1:24" ht="15.75" customHeight="1">
      <c r="A341" s="30"/>
      <c r="B341" s="1"/>
      <c r="C341" s="1"/>
      <c r="D341" s="30"/>
      <c r="E341" s="1"/>
      <c r="F341" s="1"/>
      <c r="G341" s="1"/>
      <c r="H341" s="1"/>
      <c r="I341" s="1"/>
      <c r="J341" s="1"/>
      <c r="K341" s="1"/>
      <c r="L341" s="1"/>
      <c r="M341" s="32"/>
      <c r="N341" s="30"/>
      <c r="O341" s="32"/>
      <c r="P341" s="34"/>
      <c r="Q341" s="1"/>
      <c r="R341" s="1"/>
      <c r="S341" s="5"/>
      <c r="T341" s="5"/>
      <c r="U341" s="5"/>
      <c r="V341" s="5"/>
      <c r="W341" s="5"/>
      <c r="X341" s="1"/>
    </row>
    <row r="342" spans="1:24" ht="15.75" customHeight="1">
      <c r="A342" s="30"/>
      <c r="B342" s="1"/>
      <c r="C342" s="1"/>
      <c r="D342" s="30"/>
      <c r="E342" s="1"/>
      <c r="F342" s="1"/>
      <c r="G342" s="1"/>
      <c r="H342" s="1"/>
      <c r="I342" s="1"/>
      <c r="J342" s="1"/>
      <c r="K342" s="1"/>
      <c r="L342" s="1"/>
      <c r="M342" s="32"/>
      <c r="N342" s="30"/>
      <c r="O342" s="32"/>
      <c r="P342" s="34"/>
      <c r="Q342" s="1"/>
      <c r="R342" s="1"/>
      <c r="S342" s="5"/>
      <c r="T342" s="5"/>
      <c r="U342" s="5"/>
      <c r="V342" s="5"/>
      <c r="W342" s="5"/>
      <c r="X342" s="1"/>
    </row>
    <row r="343" spans="1:24" ht="15.75" customHeight="1">
      <c r="A343" s="30"/>
      <c r="B343" s="1"/>
      <c r="C343" s="1"/>
      <c r="D343" s="30"/>
      <c r="E343" s="1"/>
      <c r="F343" s="1"/>
      <c r="G343" s="1"/>
      <c r="H343" s="1"/>
      <c r="I343" s="1"/>
      <c r="J343" s="1"/>
      <c r="K343" s="1"/>
      <c r="L343" s="1"/>
      <c r="M343" s="32"/>
      <c r="N343" s="30"/>
      <c r="O343" s="32"/>
      <c r="P343" s="34"/>
      <c r="Q343" s="1"/>
      <c r="R343" s="1"/>
      <c r="S343" s="5"/>
      <c r="T343" s="5"/>
      <c r="U343" s="5"/>
      <c r="V343" s="5"/>
      <c r="W343" s="5"/>
      <c r="X343" s="1"/>
    </row>
    <row r="344" spans="1:24" ht="15.75" customHeight="1">
      <c r="A344" s="30"/>
      <c r="B344" s="1"/>
      <c r="C344" s="1"/>
      <c r="D344" s="30"/>
      <c r="E344" s="1"/>
      <c r="F344" s="1"/>
      <c r="G344" s="1"/>
      <c r="H344" s="1"/>
      <c r="I344" s="1"/>
      <c r="J344" s="1"/>
      <c r="K344" s="1"/>
      <c r="L344" s="1"/>
      <c r="M344" s="32"/>
      <c r="N344" s="30"/>
      <c r="O344" s="32"/>
      <c r="P344" s="34"/>
      <c r="Q344" s="1"/>
      <c r="R344" s="1"/>
      <c r="S344" s="5"/>
      <c r="T344" s="5"/>
      <c r="U344" s="5"/>
      <c r="V344" s="5"/>
      <c r="W344" s="5"/>
      <c r="X344" s="1"/>
    </row>
    <row r="345" spans="1:24" ht="15.75" customHeight="1">
      <c r="A345" s="30"/>
      <c r="B345" s="1"/>
      <c r="C345" s="1"/>
      <c r="D345" s="30"/>
      <c r="E345" s="1"/>
      <c r="F345" s="1"/>
      <c r="G345" s="1"/>
      <c r="H345" s="1"/>
      <c r="I345" s="1"/>
      <c r="J345" s="1"/>
      <c r="K345" s="1"/>
      <c r="L345" s="1"/>
      <c r="M345" s="32"/>
      <c r="N345" s="30"/>
      <c r="O345" s="32"/>
      <c r="P345" s="34"/>
      <c r="Q345" s="1"/>
      <c r="R345" s="1"/>
      <c r="S345" s="5"/>
      <c r="T345" s="5"/>
      <c r="U345" s="5"/>
      <c r="V345" s="5"/>
      <c r="W345" s="5"/>
      <c r="X345" s="1"/>
    </row>
    <row r="346" spans="1:24" ht="15.75" customHeight="1">
      <c r="A346" s="30"/>
      <c r="B346" s="1"/>
      <c r="C346" s="1"/>
      <c r="D346" s="30"/>
      <c r="E346" s="1"/>
      <c r="F346" s="1"/>
      <c r="G346" s="1"/>
      <c r="H346" s="1"/>
      <c r="I346" s="1"/>
      <c r="J346" s="1"/>
      <c r="K346" s="1"/>
      <c r="L346" s="1"/>
      <c r="M346" s="32"/>
      <c r="N346" s="30"/>
      <c r="O346" s="32"/>
      <c r="P346" s="34"/>
      <c r="Q346" s="1"/>
      <c r="R346" s="1"/>
      <c r="S346" s="5"/>
      <c r="T346" s="5"/>
      <c r="U346" s="5"/>
      <c r="V346" s="5"/>
      <c r="W346" s="5"/>
      <c r="X346" s="1"/>
    </row>
    <row r="347" spans="1:24" ht="15.75" customHeight="1">
      <c r="A347" s="30"/>
      <c r="B347" s="1"/>
      <c r="C347" s="1"/>
      <c r="D347" s="30"/>
      <c r="E347" s="1"/>
      <c r="F347" s="1"/>
      <c r="G347" s="1"/>
      <c r="H347" s="1"/>
      <c r="I347" s="1"/>
      <c r="J347" s="1"/>
      <c r="K347" s="1"/>
      <c r="L347" s="1"/>
      <c r="M347" s="32"/>
      <c r="N347" s="30"/>
      <c r="O347" s="32"/>
      <c r="P347" s="34"/>
      <c r="Q347" s="1"/>
      <c r="R347" s="1"/>
      <c r="S347" s="5"/>
      <c r="T347" s="5"/>
      <c r="U347" s="5"/>
      <c r="V347" s="5"/>
      <c r="W347" s="5"/>
      <c r="X347" s="1"/>
    </row>
    <row r="348" spans="1:24" ht="15.75" customHeight="1">
      <c r="A348" s="30"/>
      <c r="B348" s="1"/>
      <c r="C348" s="1"/>
      <c r="D348" s="30"/>
      <c r="E348" s="1"/>
      <c r="F348" s="1"/>
      <c r="G348" s="1"/>
      <c r="H348" s="1"/>
      <c r="I348" s="1"/>
      <c r="J348" s="1"/>
      <c r="K348" s="1"/>
      <c r="L348" s="1"/>
      <c r="M348" s="32"/>
      <c r="N348" s="30"/>
      <c r="O348" s="32"/>
      <c r="P348" s="34"/>
      <c r="Q348" s="1"/>
      <c r="R348" s="1"/>
      <c r="S348" s="5"/>
      <c r="T348" s="5"/>
      <c r="U348" s="5"/>
      <c r="V348" s="5"/>
      <c r="W348" s="5"/>
      <c r="X348" s="1"/>
    </row>
    <row r="349" spans="1:24" ht="15.75" customHeight="1">
      <c r="A349" s="30"/>
      <c r="B349" s="1"/>
      <c r="C349" s="1"/>
      <c r="D349" s="30"/>
      <c r="E349" s="1"/>
      <c r="F349" s="1"/>
      <c r="G349" s="1"/>
      <c r="H349" s="1"/>
      <c r="I349" s="1"/>
      <c r="J349" s="1"/>
      <c r="K349" s="1"/>
      <c r="L349" s="1"/>
      <c r="M349" s="32"/>
      <c r="N349" s="30"/>
      <c r="O349" s="32"/>
      <c r="P349" s="34"/>
      <c r="Q349" s="1"/>
      <c r="R349" s="1"/>
      <c r="S349" s="5"/>
      <c r="T349" s="5"/>
      <c r="U349" s="5"/>
      <c r="V349" s="5"/>
      <c r="W349" s="5"/>
      <c r="X349" s="1"/>
    </row>
    <row r="350" spans="1:24" ht="15.75" customHeight="1">
      <c r="A350" s="30"/>
      <c r="B350" s="1"/>
      <c r="C350" s="1"/>
      <c r="D350" s="30"/>
      <c r="E350" s="1"/>
      <c r="F350" s="1"/>
      <c r="G350" s="1"/>
      <c r="H350" s="1"/>
      <c r="I350" s="1"/>
      <c r="J350" s="1"/>
      <c r="K350" s="1"/>
      <c r="L350" s="1"/>
      <c r="M350" s="32"/>
      <c r="N350" s="30"/>
      <c r="O350" s="32"/>
      <c r="P350" s="34"/>
      <c r="Q350" s="1"/>
      <c r="R350" s="1"/>
      <c r="S350" s="5"/>
      <c r="T350" s="5"/>
      <c r="U350" s="5"/>
      <c r="V350" s="5"/>
      <c r="W350" s="5"/>
      <c r="X350" s="1"/>
    </row>
    <row r="351" spans="1:24" ht="15.75" customHeight="1">
      <c r="A351" s="30"/>
      <c r="B351" s="1"/>
      <c r="C351" s="1"/>
      <c r="D351" s="30"/>
      <c r="E351" s="1"/>
      <c r="F351" s="1"/>
      <c r="G351" s="1"/>
      <c r="H351" s="1"/>
      <c r="I351" s="1"/>
      <c r="J351" s="1"/>
      <c r="K351" s="1"/>
      <c r="L351" s="1"/>
      <c r="M351" s="32"/>
      <c r="N351" s="30"/>
      <c r="O351" s="32"/>
      <c r="P351" s="34"/>
      <c r="Q351" s="1"/>
      <c r="R351" s="1"/>
      <c r="S351" s="5"/>
      <c r="T351" s="5"/>
      <c r="U351" s="5"/>
      <c r="V351" s="5"/>
      <c r="W351" s="5"/>
      <c r="X351" s="1"/>
    </row>
    <row r="352" spans="1:24" ht="15.75" customHeight="1">
      <c r="A352" s="30"/>
      <c r="B352" s="1"/>
      <c r="C352" s="1"/>
      <c r="D352" s="30"/>
      <c r="E352" s="1"/>
      <c r="F352" s="1"/>
      <c r="G352" s="1"/>
      <c r="H352" s="1"/>
      <c r="I352" s="1"/>
      <c r="J352" s="1"/>
      <c r="K352" s="1"/>
      <c r="L352" s="1"/>
      <c r="M352" s="32"/>
      <c r="N352" s="30"/>
      <c r="O352" s="32"/>
      <c r="P352" s="34"/>
      <c r="Q352" s="1"/>
      <c r="R352" s="1"/>
      <c r="S352" s="5"/>
      <c r="T352" s="5"/>
      <c r="U352" s="5"/>
      <c r="V352" s="5"/>
      <c r="W352" s="5"/>
      <c r="X352" s="1"/>
    </row>
    <row r="353" spans="1:24" ht="15.75" customHeight="1">
      <c r="A353" s="30"/>
      <c r="B353" s="1"/>
      <c r="C353" s="1"/>
      <c r="D353" s="30"/>
      <c r="E353" s="1"/>
      <c r="F353" s="1"/>
      <c r="G353" s="1"/>
      <c r="H353" s="1"/>
      <c r="I353" s="1"/>
      <c r="J353" s="1"/>
      <c r="K353" s="1"/>
      <c r="L353" s="1"/>
      <c r="M353" s="32"/>
      <c r="N353" s="30"/>
      <c r="O353" s="32"/>
      <c r="P353" s="34"/>
      <c r="Q353" s="1"/>
      <c r="R353" s="1"/>
      <c r="S353" s="5"/>
      <c r="T353" s="5"/>
      <c r="U353" s="5"/>
      <c r="V353" s="5"/>
      <c r="W353" s="5"/>
      <c r="X353" s="1"/>
    </row>
    <row r="354" spans="1:24" ht="15.75" customHeight="1">
      <c r="A354" s="30"/>
      <c r="B354" s="1"/>
      <c r="C354" s="1"/>
      <c r="D354" s="30"/>
      <c r="E354" s="1"/>
      <c r="F354" s="1"/>
      <c r="G354" s="1"/>
      <c r="H354" s="1"/>
      <c r="I354" s="1"/>
      <c r="J354" s="1"/>
      <c r="K354" s="1"/>
      <c r="L354" s="1"/>
      <c r="M354" s="32"/>
      <c r="N354" s="30"/>
      <c r="O354" s="32"/>
      <c r="P354" s="34"/>
      <c r="Q354" s="1"/>
      <c r="R354" s="1"/>
      <c r="S354" s="5"/>
      <c r="T354" s="5"/>
      <c r="U354" s="5"/>
      <c r="V354" s="5"/>
      <c r="W354" s="5"/>
      <c r="X354" s="1"/>
    </row>
    <row r="355" spans="1:24" ht="15.75" customHeight="1">
      <c r="A355" s="30"/>
      <c r="B355" s="1"/>
      <c r="C355" s="1"/>
      <c r="D355" s="30"/>
      <c r="E355" s="1"/>
      <c r="F355" s="1"/>
      <c r="G355" s="1"/>
      <c r="H355" s="1"/>
      <c r="I355" s="1"/>
      <c r="J355" s="1"/>
      <c r="K355" s="1"/>
      <c r="L355" s="1"/>
      <c r="M355" s="32"/>
      <c r="N355" s="30"/>
      <c r="O355" s="32"/>
      <c r="P355" s="34"/>
      <c r="Q355" s="1"/>
      <c r="R355" s="1"/>
      <c r="S355" s="5"/>
      <c r="T355" s="5"/>
      <c r="U355" s="5"/>
      <c r="V355" s="5"/>
      <c r="W355" s="5"/>
      <c r="X355" s="1"/>
    </row>
    <row r="356" spans="1:24" ht="15.75" customHeight="1">
      <c r="A356" s="30"/>
      <c r="B356" s="1"/>
      <c r="C356" s="1"/>
      <c r="D356" s="30"/>
      <c r="E356" s="1"/>
      <c r="F356" s="1"/>
      <c r="G356" s="1"/>
      <c r="H356" s="1"/>
      <c r="I356" s="1"/>
      <c r="J356" s="1"/>
      <c r="K356" s="1"/>
      <c r="L356" s="1"/>
      <c r="M356" s="32"/>
      <c r="N356" s="30"/>
      <c r="O356" s="32"/>
      <c r="P356" s="34"/>
      <c r="Q356" s="1"/>
      <c r="R356" s="1"/>
      <c r="S356" s="5"/>
      <c r="T356" s="5"/>
      <c r="U356" s="5"/>
      <c r="V356" s="5"/>
      <c r="W356" s="5"/>
      <c r="X356" s="1"/>
    </row>
    <row r="357" spans="1:24" ht="15.75" customHeight="1">
      <c r="A357" s="30"/>
      <c r="B357" s="1"/>
      <c r="C357" s="1"/>
      <c r="D357" s="30"/>
      <c r="E357" s="1"/>
      <c r="F357" s="1"/>
      <c r="G357" s="1"/>
      <c r="H357" s="1"/>
      <c r="I357" s="1"/>
      <c r="J357" s="1"/>
      <c r="K357" s="1"/>
      <c r="L357" s="1"/>
      <c r="M357" s="32"/>
      <c r="N357" s="30"/>
      <c r="O357" s="32"/>
      <c r="P357" s="34"/>
      <c r="Q357" s="1"/>
      <c r="R357" s="1"/>
      <c r="S357" s="5"/>
      <c r="T357" s="5"/>
      <c r="U357" s="5"/>
      <c r="V357" s="5"/>
      <c r="W357" s="5"/>
      <c r="X357" s="1"/>
    </row>
    <row r="358" spans="1:24" ht="15.75" customHeight="1">
      <c r="A358" s="30"/>
      <c r="B358" s="1"/>
      <c r="C358" s="1"/>
      <c r="D358" s="30"/>
      <c r="E358" s="1"/>
      <c r="F358" s="1"/>
      <c r="G358" s="1"/>
      <c r="H358" s="1"/>
      <c r="I358" s="1"/>
      <c r="J358" s="1"/>
      <c r="K358" s="1"/>
      <c r="L358" s="1"/>
      <c r="M358" s="32"/>
      <c r="N358" s="30"/>
      <c r="O358" s="32"/>
      <c r="P358" s="34"/>
      <c r="Q358" s="1"/>
      <c r="R358" s="1"/>
      <c r="S358" s="5"/>
      <c r="T358" s="5"/>
      <c r="U358" s="5"/>
      <c r="V358" s="5"/>
      <c r="W358" s="5"/>
      <c r="X358" s="1"/>
    </row>
    <row r="359" spans="1:24" ht="15.75" customHeight="1">
      <c r="A359" s="30"/>
      <c r="B359" s="1"/>
      <c r="C359" s="1"/>
      <c r="D359" s="30"/>
      <c r="E359" s="1"/>
      <c r="F359" s="1"/>
      <c r="G359" s="1"/>
      <c r="H359" s="1"/>
      <c r="I359" s="1"/>
      <c r="J359" s="1"/>
      <c r="K359" s="1"/>
      <c r="L359" s="1"/>
      <c r="M359" s="32"/>
      <c r="N359" s="30"/>
      <c r="O359" s="32"/>
      <c r="P359" s="34"/>
      <c r="Q359" s="1"/>
      <c r="R359" s="1"/>
      <c r="S359" s="5"/>
      <c r="T359" s="5"/>
      <c r="U359" s="5"/>
      <c r="V359" s="5"/>
      <c r="W359" s="5"/>
      <c r="X359" s="1"/>
    </row>
    <row r="360" spans="1:24" ht="15.75" customHeight="1">
      <c r="A360" s="30"/>
      <c r="B360" s="1"/>
      <c r="C360" s="1"/>
      <c r="D360" s="30"/>
      <c r="E360" s="1"/>
      <c r="F360" s="1"/>
      <c r="G360" s="1"/>
      <c r="H360" s="1"/>
      <c r="I360" s="1"/>
      <c r="J360" s="1"/>
      <c r="K360" s="1"/>
      <c r="L360" s="1"/>
      <c r="M360" s="32"/>
      <c r="N360" s="30"/>
      <c r="O360" s="32"/>
      <c r="P360" s="34"/>
      <c r="Q360" s="1"/>
      <c r="R360" s="1"/>
      <c r="S360" s="5"/>
      <c r="T360" s="5"/>
      <c r="U360" s="5"/>
      <c r="V360" s="5"/>
      <c r="W360" s="5"/>
      <c r="X360" s="1"/>
    </row>
    <row r="361" spans="1:24" ht="15.75" customHeight="1">
      <c r="A361" s="30"/>
      <c r="B361" s="1"/>
      <c r="C361" s="1"/>
      <c r="D361" s="30"/>
      <c r="E361" s="1"/>
      <c r="F361" s="1"/>
      <c r="G361" s="1"/>
      <c r="H361" s="1"/>
      <c r="I361" s="1"/>
      <c r="J361" s="1"/>
      <c r="K361" s="1"/>
      <c r="L361" s="1"/>
      <c r="M361" s="32"/>
      <c r="N361" s="30"/>
      <c r="O361" s="32"/>
      <c r="P361" s="34"/>
      <c r="Q361" s="1"/>
      <c r="R361" s="1"/>
      <c r="S361" s="5"/>
      <c r="T361" s="5"/>
      <c r="U361" s="5"/>
      <c r="V361" s="5"/>
      <c r="W361" s="5"/>
      <c r="X361" s="1"/>
    </row>
    <row r="362" spans="1:24" ht="15.75" customHeight="1">
      <c r="A362" s="30"/>
      <c r="B362" s="1"/>
      <c r="C362" s="1"/>
      <c r="D362" s="30"/>
      <c r="E362" s="1"/>
      <c r="F362" s="1"/>
      <c r="G362" s="1"/>
      <c r="H362" s="1"/>
      <c r="I362" s="1"/>
      <c r="J362" s="1"/>
      <c r="K362" s="1"/>
      <c r="L362" s="1"/>
      <c r="M362" s="32"/>
      <c r="N362" s="30"/>
      <c r="O362" s="32"/>
      <c r="P362" s="34"/>
      <c r="Q362" s="1"/>
      <c r="R362" s="1"/>
      <c r="S362" s="5"/>
      <c r="T362" s="5"/>
      <c r="U362" s="5"/>
      <c r="V362" s="5"/>
      <c r="W362" s="5"/>
      <c r="X362" s="1"/>
    </row>
    <row r="363" spans="1:24" ht="15.75" customHeight="1">
      <c r="A363" s="30"/>
      <c r="B363" s="1"/>
      <c r="C363" s="1"/>
      <c r="D363" s="30"/>
      <c r="E363" s="1"/>
      <c r="F363" s="1"/>
      <c r="G363" s="1"/>
      <c r="H363" s="1"/>
      <c r="I363" s="1"/>
      <c r="J363" s="1"/>
      <c r="K363" s="1"/>
      <c r="L363" s="1"/>
      <c r="M363" s="32"/>
      <c r="N363" s="30"/>
      <c r="O363" s="32"/>
      <c r="P363" s="34"/>
      <c r="Q363" s="1"/>
      <c r="R363" s="1"/>
      <c r="S363" s="5"/>
      <c r="T363" s="5"/>
      <c r="U363" s="5"/>
      <c r="V363" s="5"/>
      <c r="W363" s="5"/>
      <c r="X363" s="1"/>
    </row>
    <row r="364" spans="1:24" ht="15.75" customHeight="1">
      <c r="A364" s="30"/>
      <c r="B364" s="1"/>
      <c r="C364" s="1"/>
      <c r="D364" s="30"/>
      <c r="E364" s="1"/>
      <c r="F364" s="1"/>
      <c r="G364" s="1"/>
      <c r="H364" s="1"/>
      <c r="I364" s="1"/>
      <c r="J364" s="1"/>
      <c r="K364" s="1"/>
      <c r="L364" s="1"/>
      <c r="M364" s="32"/>
      <c r="N364" s="30"/>
      <c r="O364" s="32"/>
      <c r="P364" s="34"/>
      <c r="Q364" s="1"/>
      <c r="R364" s="1"/>
      <c r="S364" s="5"/>
      <c r="T364" s="5"/>
      <c r="U364" s="5"/>
      <c r="V364" s="5"/>
      <c r="W364" s="5"/>
      <c r="X364" s="1"/>
    </row>
    <row r="365" spans="1:24" ht="15.75" customHeight="1">
      <c r="A365" s="30"/>
      <c r="B365" s="1"/>
      <c r="C365" s="1"/>
      <c r="D365" s="30"/>
      <c r="E365" s="1"/>
      <c r="F365" s="1"/>
      <c r="G365" s="1"/>
      <c r="H365" s="1"/>
      <c r="I365" s="1"/>
      <c r="J365" s="1"/>
      <c r="K365" s="1"/>
      <c r="L365" s="1"/>
      <c r="M365" s="32"/>
      <c r="N365" s="30"/>
      <c r="O365" s="32"/>
      <c r="P365" s="34"/>
      <c r="Q365" s="1"/>
      <c r="R365" s="1"/>
      <c r="S365" s="5"/>
      <c r="T365" s="5"/>
      <c r="U365" s="5"/>
      <c r="V365" s="5"/>
      <c r="W365" s="5"/>
      <c r="X365" s="1"/>
    </row>
    <row r="366" spans="1:24" ht="15.75" customHeight="1">
      <c r="A366" s="30"/>
      <c r="B366" s="1"/>
      <c r="C366" s="1"/>
      <c r="D366" s="30"/>
      <c r="E366" s="1"/>
      <c r="F366" s="1"/>
      <c r="G366" s="1"/>
      <c r="H366" s="1"/>
      <c r="I366" s="1"/>
      <c r="J366" s="1"/>
      <c r="K366" s="1"/>
      <c r="L366" s="1"/>
      <c r="M366" s="32"/>
      <c r="N366" s="30"/>
      <c r="O366" s="32"/>
      <c r="P366" s="34"/>
      <c r="Q366" s="1"/>
      <c r="R366" s="1"/>
      <c r="S366" s="5"/>
      <c r="T366" s="5"/>
      <c r="U366" s="5"/>
      <c r="V366" s="5"/>
      <c r="W366" s="5"/>
      <c r="X366" s="1"/>
    </row>
    <row r="367" spans="1:24" ht="15.75" customHeight="1">
      <c r="A367" s="30"/>
      <c r="B367" s="1"/>
      <c r="C367" s="1"/>
      <c r="D367" s="30"/>
      <c r="E367" s="1"/>
      <c r="F367" s="1"/>
      <c r="G367" s="1"/>
      <c r="H367" s="1"/>
      <c r="I367" s="1"/>
      <c r="J367" s="1"/>
      <c r="K367" s="1"/>
      <c r="L367" s="1"/>
      <c r="M367" s="32"/>
      <c r="N367" s="30"/>
      <c r="O367" s="32"/>
      <c r="P367" s="34"/>
      <c r="Q367" s="1"/>
      <c r="R367" s="1"/>
      <c r="S367" s="5"/>
      <c r="T367" s="5"/>
      <c r="U367" s="5"/>
      <c r="V367" s="5"/>
      <c r="W367" s="5"/>
      <c r="X367" s="1"/>
    </row>
    <row r="368" spans="1:24" ht="15.75" customHeight="1">
      <c r="A368" s="30"/>
      <c r="B368" s="1"/>
      <c r="C368" s="1"/>
      <c r="D368" s="30"/>
      <c r="E368" s="1"/>
      <c r="F368" s="1"/>
      <c r="G368" s="1"/>
      <c r="H368" s="1"/>
      <c r="I368" s="1"/>
      <c r="J368" s="1"/>
      <c r="K368" s="1"/>
      <c r="L368" s="1"/>
      <c r="M368" s="32"/>
      <c r="N368" s="30"/>
      <c r="O368" s="32"/>
      <c r="P368" s="34"/>
      <c r="Q368" s="1"/>
      <c r="R368" s="1"/>
      <c r="S368" s="5"/>
      <c r="T368" s="5"/>
      <c r="U368" s="5"/>
      <c r="V368" s="5"/>
      <c r="W368" s="5"/>
      <c r="X368" s="1"/>
    </row>
    <row r="369" spans="1:24" ht="15.75" customHeight="1">
      <c r="A369" s="30"/>
      <c r="B369" s="1"/>
      <c r="C369" s="1"/>
      <c r="D369" s="30"/>
      <c r="E369" s="1"/>
      <c r="F369" s="1"/>
      <c r="G369" s="1"/>
      <c r="H369" s="1"/>
      <c r="I369" s="1"/>
      <c r="J369" s="1"/>
      <c r="K369" s="1"/>
      <c r="L369" s="1"/>
      <c r="M369" s="32"/>
      <c r="N369" s="30"/>
      <c r="O369" s="32"/>
      <c r="P369" s="34"/>
      <c r="Q369" s="1"/>
      <c r="R369" s="1"/>
      <c r="S369" s="5"/>
      <c r="T369" s="5"/>
      <c r="U369" s="5"/>
      <c r="V369" s="5"/>
      <c r="W369" s="5"/>
      <c r="X369" s="1"/>
    </row>
    <row r="370" spans="1:24" ht="15.75" customHeight="1">
      <c r="A370" s="30"/>
      <c r="B370" s="1"/>
      <c r="C370" s="1"/>
      <c r="D370" s="30"/>
      <c r="E370" s="1"/>
      <c r="F370" s="1"/>
      <c r="G370" s="1"/>
      <c r="H370" s="1"/>
      <c r="I370" s="1"/>
      <c r="J370" s="1"/>
      <c r="K370" s="1"/>
      <c r="L370" s="1"/>
      <c r="M370" s="32"/>
      <c r="N370" s="30"/>
      <c r="O370" s="32"/>
      <c r="P370" s="34"/>
      <c r="Q370" s="1"/>
      <c r="R370" s="1"/>
      <c r="S370" s="5"/>
      <c r="T370" s="5"/>
      <c r="U370" s="5"/>
      <c r="V370" s="5"/>
      <c r="W370" s="5"/>
      <c r="X370" s="1"/>
    </row>
    <row r="371" spans="1:24" ht="15.75" customHeight="1">
      <c r="A371" s="30"/>
      <c r="B371" s="1"/>
      <c r="C371" s="1"/>
      <c r="D371" s="30"/>
      <c r="E371" s="1"/>
      <c r="F371" s="1"/>
      <c r="G371" s="1"/>
      <c r="H371" s="1"/>
      <c r="I371" s="1"/>
      <c r="J371" s="1"/>
      <c r="K371" s="1"/>
      <c r="L371" s="1"/>
      <c r="M371" s="32"/>
      <c r="N371" s="30"/>
      <c r="O371" s="32"/>
      <c r="P371" s="34"/>
      <c r="Q371" s="1"/>
      <c r="R371" s="1"/>
      <c r="S371" s="5"/>
      <c r="T371" s="5"/>
      <c r="U371" s="5"/>
      <c r="V371" s="5"/>
      <c r="W371" s="5"/>
      <c r="X371" s="1"/>
    </row>
    <row r="372" spans="1:24" ht="15.75" customHeight="1">
      <c r="A372" s="30"/>
      <c r="B372" s="1"/>
      <c r="C372" s="1"/>
      <c r="D372" s="30"/>
      <c r="E372" s="1"/>
      <c r="F372" s="1"/>
      <c r="G372" s="1"/>
      <c r="H372" s="1"/>
      <c r="I372" s="1"/>
      <c r="J372" s="1"/>
      <c r="K372" s="1"/>
      <c r="L372" s="1"/>
      <c r="M372" s="32"/>
      <c r="N372" s="30"/>
      <c r="O372" s="32"/>
      <c r="P372" s="34"/>
      <c r="Q372" s="1"/>
      <c r="R372" s="1"/>
      <c r="S372" s="5"/>
      <c r="T372" s="5"/>
      <c r="U372" s="5"/>
      <c r="V372" s="5"/>
      <c r="W372" s="5"/>
      <c r="X372" s="1"/>
    </row>
    <row r="373" spans="1:24" ht="15.75" customHeight="1">
      <c r="A373" s="30"/>
      <c r="B373" s="1"/>
      <c r="C373" s="1"/>
      <c r="D373" s="30"/>
      <c r="E373" s="1"/>
      <c r="F373" s="1"/>
      <c r="G373" s="1"/>
      <c r="H373" s="1"/>
      <c r="I373" s="1"/>
      <c r="J373" s="1"/>
      <c r="K373" s="1"/>
      <c r="L373" s="1"/>
      <c r="M373" s="32"/>
      <c r="N373" s="30"/>
      <c r="O373" s="32"/>
      <c r="P373" s="34"/>
      <c r="Q373" s="1"/>
      <c r="R373" s="1"/>
      <c r="S373" s="5"/>
      <c r="T373" s="5"/>
      <c r="U373" s="5"/>
      <c r="V373" s="5"/>
      <c r="W373" s="5"/>
      <c r="X373" s="1"/>
    </row>
    <row r="374" spans="1:24" ht="15.75" customHeight="1">
      <c r="A374" s="30"/>
      <c r="B374" s="1"/>
      <c r="C374" s="1"/>
      <c r="D374" s="30"/>
      <c r="E374" s="1"/>
      <c r="F374" s="1"/>
      <c r="G374" s="1"/>
      <c r="H374" s="1"/>
      <c r="I374" s="1"/>
      <c r="J374" s="1"/>
      <c r="K374" s="1"/>
      <c r="L374" s="1"/>
      <c r="M374" s="32"/>
      <c r="N374" s="30"/>
      <c r="O374" s="32"/>
      <c r="P374" s="34"/>
      <c r="Q374" s="1"/>
      <c r="R374" s="1"/>
      <c r="S374" s="5"/>
      <c r="T374" s="5"/>
      <c r="U374" s="5"/>
      <c r="V374" s="5"/>
      <c r="W374" s="5"/>
      <c r="X374" s="1"/>
    </row>
    <row r="375" spans="1:24" ht="15.75" customHeight="1">
      <c r="A375" s="30"/>
      <c r="B375" s="1"/>
      <c r="C375" s="1"/>
      <c r="D375" s="30"/>
      <c r="E375" s="1"/>
      <c r="F375" s="1"/>
      <c r="G375" s="1"/>
      <c r="H375" s="1"/>
      <c r="I375" s="1"/>
      <c r="J375" s="1"/>
      <c r="K375" s="1"/>
      <c r="L375" s="1"/>
      <c r="M375" s="32"/>
      <c r="N375" s="30"/>
      <c r="O375" s="32"/>
      <c r="P375" s="34"/>
      <c r="Q375" s="1"/>
      <c r="R375" s="1"/>
      <c r="S375" s="5"/>
      <c r="T375" s="5"/>
      <c r="U375" s="5"/>
      <c r="V375" s="5"/>
      <c r="W375" s="5"/>
      <c r="X375" s="1"/>
    </row>
    <row r="376" spans="1:24" ht="15.75" customHeight="1">
      <c r="A376" s="30"/>
      <c r="B376" s="1"/>
      <c r="C376" s="1"/>
      <c r="D376" s="30"/>
      <c r="E376" s="1"/>
      <c r="F376" s="1"/>
      <c r="G376" s="1"/>
      <c r="H376" s="1"/>
      <c r="I376" s="1"/>
      <c r="J376" s="1"/>
      <c r="K376" s="1"/>
      <c r="L376" s="1"/>
      <c r="M376" s="32"/>
      <c r="N376" s="30"/>
      <c r="O376" s="32"/>
      <c r="P376" s="34"/>
      <c r="Q376" s="1"/>
      <c r="R376" s="1"/>
      <c r="S376" s="5"/>
      <c r="T376" s="5"/>
      <c r="U376" s="5"/>
      <c r="V376" s="5"/>
      <c r="W376" s="5"/>
      <c r="X376" s="1"/>
    </row>
    <row r="377" spans="1:24" ht="15.75" customHeight="1">
      <c r="A377" s="30"/>
      <c r="B377" s="1"/>
      <c r="C377" s="1"/>
      <c r="D377" s="30"/>
      <c r="E377" s="1"/>
      <c r="F377" s="1"/>
      <c r="G377" s="1"/>
      <c r="H377" s="1"/>
      <c r="I377" s="1"/>
      <c r="J377" s="1"/>
      <c r="K377" s="1"/>
      <c r="L377" s="1"/>
      <c r="M377" s="32"/>
      <c r="N377" s="30"/>
      <c r="O377" s="32"/>
      <c r="P377" s="34"/>
      <c r="Q377" s="1"/>
      <c r="R377" s="1"/>
      <c r="S377" s="5"/>
      <c r="T377" s="5"/>
      <c r="U377" s="5"/>
      <c r="V377" s="5"/>
      <c r="W377" s="5"/>
      <c r="X377" s="1"/>
    </row>
    <row r="378" spans="1:24" ht="15.75" customHeight="1">
      <c r="A378" s="30"/>
      <c r="B378" s="1"/>
      <c r="C378" s="1"/>
      <c r="D378" s="30"/>
      <c r="E378" s="1"/>
      <c r="F378" s="1"/>
      <c r="G378" s="1"/>
      <c r="H378" s="1"/>
      <c r="I378" s="1"/>
      <c r="J378" s="1"/>
      <c r="K378" s="1"/>
      <c r="L378" s="1"/>
      <c r="M378" s="32"/>
      <c r="N378" s="30"/>
      <c r="O378" s="32"/>
      <c r="P378" s="34"/>
      <c r="Q378" s="1"/>
      <c r="R378" s="1"/>
      <c r="S378" s="5"/>
      <c r="T378" s="5"/>
      <c r="U378" s="5"/>
      <c r="V378" s="5"/>
      <c r="W378" s="5"/>
      <c r="X378" s="1"/>
    </row>
    <row r="379" spans="1:24" ht="15.75" customHeight="1">
      <c r="A379" s="30"/>
      <c r="B379" s="1"/>
      <c r="C379" s="1"/>
      <c r="D379" s="30"/>
      <c r="E379" s="1"/>
      <c r="F379" s="1"/>
      <c r="G379" s="1"/>
      <c r="H379" s="1"/>
      <c r="I379" s="1"/>
      <c r="J379" s="1"/>
      <c r="K379" s="1"/>
      <c r="L379" s="1"/>
      <c r="M379" s="32"/>
      <c r="N379" s="30"/>
      <c r="O379" s="32"/>
      <c r="P379" s="34"/>
      <c r="Q379" s="1"/>
      <c r="R379" s="1"/>
      <c r="S379" s="5"/>
      <c r="T379" s="5"/>
      <c r="U379" s="5"/>
      <c r="V379" s="5"/>
      <c r="W379" s="5"/>
      <c r="X379" s="1"/>
    </row>
    <row r="380" spans="1:24" ht="15.75" customHeight="1">
      <c r="A380" s="30"/>
      <c r="B380" s="1"/>
      <c r="C380" s="1"/>
      <c r="D380" s="30"/>
      <c r="E380" s="1"/>
      <c r="F380" s="1"/>
      <c r="G380" s="1"/>
      <c r="H380" s="1"/>
      <c r="I380" s="1"/>
      <c r="J380" s="1"/>
      <c r="K380" s="1"/>
      <c r="L380" s="1"/>
      <c r="M380" s="32"/>
      <c r="N380" s="30"/>
      <c r="O380" s="32"/>
      <c r="P380" s="34"/>
      <c r="Q380" s="1"/>
      <c r="R380" s="1"/>
      <c r="S380" s="5"/>
      <c r="T380" s="5"/>
      <c r="U380" s="5"/>
      <c r="V380" s="5"/>
      <c r="W380" s="5"/>
      <c r="X380" s="1"/>
    </row>
    <row r="381" spans="1:24" ht="15.75" customHeight="1">
      <c r="A381" s="30"/>
      <c r="B381" s="1"/>
      <c r="C381" s="1"/>
      <c r="D381" s="30"/>
      <c r="E381" s="1"/>
      <c r="F381" s="1"/>
      <c r="G381" s="1"/>
      <c r="H381" s="1"/>
      <c r="I381" s="1"/>
      <c r="J381" s="1"/>
      <c r="K381" s="1"/>
      <c r="L381" s="1"/>
      <c r="M381" s="32"/>
      <c r="N381" s="30"/>
      <c r="O381" s="32"/>
      <c r="P381" s="34"/>
      <c r="Q381" s="1"/>
      <c r="R381" s="1"/>
      <c r="S381" s="5"/>
      <c r="T381" s="5"/>
      <c r="U381" s="5"/>
      <c r="V381" s="5"/>
      <c r="W381" s="5"/>
      <c r="X381" s="1"/>
    </row>
    <row r="382" spans="1:24" ht="15.75" customHeight="1">
      <c r="A382" s="30"/>
      <c r="B382" s="1"/>
      <c r="C382" s="1"/>
      <c r="D382" s="30"/>
      <c r="E382" s="1"/>
      <c r="F382" s="1"/>
      <c r="G382" s="1"/>
      <c r="H382" s="1"/>
      <c r="I382" s="1"/>
      <c r="J382" s="1"/>
      <c r="K382" s="1"/>
      <c r="L382" s="1"/>
      <c r="M382" s="32"/>
      <c r="N382" s="30"/>
      <c r="O382" s="32"/>
      <c r="P382" s="34"/>
      <c r="Q382" s="1"/>
      <c r="R382" s="1"/>
      <c r="S382" s="5"/>
      <c r="T382" s="5"/>
      <c r="U382" s="5"/>
      <c r="V382" s="5"/>
      <c r="W382" s="5"/>
      <c r="X382" s="1"/>
    </row>
    <row r="383" spans="1:24" ht="15.75" customHeight="1">
      <c r="A383" s="30"/>
      <c r="B383" s="1"/>
      <c r="C383" s="1"/>
      <c r="D383" s="30"/>
      <c r="E383" s="1"/>
      <c r="F383" s="1"/>
      <c r="G383" s="1"/>
      <c r="H383" s="1"/>
      <c r="I383" s="1"/>
      <c r="J383" s="1"/>
      <c r="K383" s="1"/>
      <c r="L383" s="1"/>
      <c r="M383" s="32"/>
      <c r="N383" s="30"/>
      <c r="O383" s="32"/>
      <c r="P383" s="34"/>
      <c r="Q383" s="1"/>
      <c r="R383" s="1"/>
      <c r="S383" s="5"/>
      <c r="T383" s="5"/>
      <c r="U383" s="5"/>
      <c r="V383" s="5"/>
      <c r="W383" s="5"/>
      <c r="X383" s="1"/>
    </row>
    <row r="384" spans="1:24" ht="15.75" customHeight="1">
      <c r="A384" s="30"/>
      <c r="B384" s="1"/>
      <c r="C384" s="1"/>
      <c r="D384" s="30"/>
      <c r="E384" s="1"/>
      <c r="F384" s="1"/>
      <c r="G384" s="1"/>
      <c r="H384" s="1"/>
      <c r="I384" s="1"/>
      <c r="J384" s="1"/>
      <c r="K384" s="1"/>
      <c r="L384" s="1"/>
      <c r="M384" s="32"/>
      <c r="N384" s="30"/>
      <c r="O384" s="32"/>
      <c r="P384" s="34"/>
      <c r="Q384" s="1"/>
      <c r="R384" s="1"/>
      <c r="S384" s="5"/>
      <c r="T384" s="5"/>
      <c r="U384" s="5"/>
      <c r="V384" s="5"/>
      <c r="W384" s="5"/>
      <c r="X384" s="1"/>
    </row>
    <row r="385" spans="1:24" ht="15.75" customHeight="1">
      <c r="A385" s="30"/>
      <c r="B385" s="1"/>
      <c r="C385" s="1"/>
      <c r="D385" s="30"/>
      <c r="E385" s="1"/>
      <c r="F385" s="1"/>
      <c r="G385" s="1"/>
      <c r="H385" s="1"/>
      <c r="I385" s="1"/>
      <c r="J385" s="1"/>
      <c r="K385" s="1"/>
      <c r="L385" s="1"/>
      <c r="M385" s="32"/>
      <c r="N385" s="30"/>
      <c r="O385" s="32"/>
      <c r="P385" s="34"/>
      <c r="Q385" s="1"/>
      <c r="R385" s="1"/>
      <c r="S385" s="5"/>
      <c r="T385" s="5"/>
      <c r="U385" s="5"/>
      <c r="V385" s="5"/>
      <c r="W385" s="5"/>
      <c r="X385" s="1"/>
    </row>
    <row r="386" spans="1:24" ht="15.75" customHeight="1">
      <c r="A386" s="30"/>
      <c r="B386" s="1"/>
      <c r="C386" s="1"/>
      <c r="D386" s="30"/>
      <c r="E386" s="1"/>
      <c r="F386" s="1"/>
      <c r="G386" s="1"/>
      <c r="H386" s="1"/>
      <c r="I386" s="1"/>
      <c r="J386" s="1"/>
      <c r="K386" s="1"/>
      <c r="L386" s="1"/>
      <c r="M386" s="32"/>
      <c r="N386" s="30"/>
      <c r="O386" s="32"/>
      <c r="P386" s="34"/>
      <c r="Q386" s="1"/>
      <c r="R386" s="1"/>
      <c r="S386" s="5"/>
      <c r="T386" s="5"/>
      <c r="U386" s="5"/>
      <c r="V386" s="5"/>
      <c r="W386" s="5"/>
      <c r="X386" s="1"/>
    </row>
    <row r="387" spans="1:24" ht="15.75" customHeight="1">
      <c r="A387" s="30"/>
      <c r="B387" s="1"/>
      <c r="C387" s="1"/>
      <c r="D387" s="30"/>
      <c r="E387" s="1"/>
      <c r="F387" s="1"/>
      <c r="G387" s="1"/>
      <c r="H387" s="1"/>
      <c r="I387" s="1"/>
      <c r="J387" s="1"/>
      <c r="K387" s="1"/>
      <c r="L387" s="1"/>
      <c r="M387" s="32"/>
      <c r="N387" s="30"/>
      <c r="O387" s="32"/>
      <c r="P387" s="34"/>
      <c r="Q387" s="1"/>
      <c r="R387" s="1"/>
      <c r="S387" s="5"/>
      <c r="T387" s="5"/>
      <c r="U387" s="5"/>
      <c r="V387" s="5"/>
      <c r="W387" s="5"/>
      <c r="X387" s="1"/>
    </row>
    <row r="388" spans="1:24" ht="15.75" customHeight="1">
      <c r="A388" s="30"/>
      <c r="B388" s="1"/>
      <c r="C388" s="1"/>
      <c r="D388" s="30"/>
      <c r="E388" s="1"/>
      <c r="F388" s="1"/>
      <c r="G388" s="1"/>
      <c r="H388" s="1"/>
      <c r="I388" s="1"/>
      <c r="J388" s="1"/>
      <c r="K388" s="1"/>
      <c r="L388" s="1"/>
      <c r="M388" s="32"/>
      <c r="N388" s="30"/>
      <c r="O388" s="32"/>
      <c r="P388" s="34"/>
      <c r="Q388" s="1"/>
      <c r="R388" s="1"/>
      <c r="S388" s="5"/>
      <c r="T388" s="5"/>
      <c r="U388" s="5"/>
      <c r="V388" s="5"/>
      <c r="W388" s="5"/>
      <c r="X388" s="1"/>
    </row>
    <row r="389" spans="1:24" ht="15.75" customHeight="1">
      <c r="A389" s="30"/>
      <c r="B389" s="1"/>
      <c r="C389" s="1"/>
      <c r="D389" s="30"/>
      <c r="E389" s="1"/>
      <c r="F389" s="1"/>
      <c r="G389" s="1"/>
      <c r="H389" s="1"/>
      <c r="I389" s="1"/>
      <c r="J389" s="1"/>
      <c r="K389" s="1"/>
      <c r="L389" s="1"/>
      <c r="M389" s="32"/>
      <c r="N389" s="30"/>
      <c r="O389" s="32"/>
      <c r="P389" s="34"/>
      <c r="Q389" s="1"/>
      <c r="R389" s="1"/>
      <c r="S389" s="5"/>
      <c r="T389" s="5"/>
      <c r="U389" s="5"/>
      <c r="V389" s="5"/>
      <c r="W389" s="5"/>
      <c r="X389" s="1"/>
    </row>
    <row r="390" spans="1:24" ht="15.75" customHeight="1">
      <c r="A390" s="30"/>
      <c r="B390" s="1"/>
      <c r="C390" s="1"/>
      <c r="D390" s="30"/>
      <c r="E390" s="1"/>
      <c r="F390" s="1"/>
      <c r="G390" s="1"/>
      <c r="H390" s="1"/>
      <c r="I390" s="1"/>
      <c r="J390" s="1"/>
      <c r="K390" s="1"/>
      <c r="L390" s="1"/>
      <c r="M390" s="32"/>
      <c r="N390" s="30"/>
      <c r="O390" s="32"/>
      <c r="P390" s="34"/>
      <c r="Q390" s="1"/>
      <c r="R390" s="1"/>
      <c r="S390" s="5"/>
      <c r="T390" s="5"/>
      <c r="U390" s="5"/>
      <c r="V390" s="5"/>
      <c r="W390" s="5"/>
      <c r="X390" s="1"/>
    </row>
    <row r="391" spans="1:24" ht="15.75" customHeight="1">
      <c r="A391" s="30"/>
      <c r="B391" s="1"/>
      <c r="C391" s="1"/>
      <c r="D391" s="30"/>
      <c r="E391" s="1"/>
      <c r="F391" s="1"/>
      <c r="G391" s="1"/>
      <c r="H391" s="1"/>
      <c r="I391" s="1"/>
      <c r="J391" s="1"/>
      <c r="K391" s="1"/>
      <c r="L391" s="1"/>
      <c r="M391" s="32"/>
      <c r="N391" s="30"/>
      <c r="O391" s="32"/>
      <c r="P391" s="34"/>
      <c r="Q391" s="1"/>
      <c r="R391" s="1"/>
      <c r="S391" s="5"/>
      <c r="T391" s="5"/>
      <c r="U391" s="5"/>
      <c r="V391" s="5"/>
      <c r="W391" s="5"/>
      <c r="X391" s="1"/>
    </row>
    <row r="392" spans="1:24" ht="15.75" customHeight="1">
      <c r="A392" s="30"/>
      <c r="B392" s="1"/>
      <c r="C392" s="1"/>
      <c r="D392" s="30"/>
      <c r="E392" s="1"/>
      <c r="F392" s="1"/>
      <c r="G392" s="1"/>
      <c r="H392" s="1"/>
      <c r="I392" s="1"/>
      <c r="J392" s="1"/>
      <c r="K392" s="1"/>
      <c r="L392" s="1"/>
      <c r="M392" s="32"/>
      <c r="N392" s="30"/>
      <c r="O392" s="32"/>
      <c r="P392" s="34"/>
      <c r="Q392" s="1"/>
      <c r="R392" s="1"/>
      <c r="S392" s="5"/>
      <c r="T392" s="5"/>
      <c r="U392" s="5"/>
      <c r="V392" s="5"/>
      <c r="W392" s="5"/>
      <c r="X392" s="1"/>
    </row>
    <row r="393" spans="1:24" ht="15.75" customHeight="1">
      <c r="A393" s="30"/>
      <c r="B393" s="1"/>
      <c r="C393" s="1"/>
      <c r="D393" s="30"/>
      <c r="E393" s="1"/>
      <c r="F393" s="1"/>
      <c r="G393" s="1"/>
      <c r="H393" s="1"/>
      <c r="I393" s="1"/>
      <c r="J393" s="1"/>
      <c r="K393" s="1"/>
      <c r="L393" s="1"/>
      <c r="M393" s="32"/>
      <c r="N393" s="30"/>
      <c r="O393" s="32"/>
      <c r="P393" s="34"/>
      <c r="Q393" s="1"/>
      <c r="R393" s="1"/>
      <c r="S393" s="5"/>
      <c r="T393" s="5"/>
      <c r="U393" s="5"/>
      <c r="V393" s="5"/>
      <c r="W393" s="5"/>
      <c r="X393" s="1"/>
    </row>
    <row r="394" spans="1:24" ht="15.75" customHeight="1">
      <c r="A394" s="30"/>
      <c r="B394" s="1"/>
      <c r="C394" s="1"/>
      <c r="D394" s="30"/>
      <c r="E394" s="1"/>
      <c r="F394" s="1"/>
      <c r="G394" s="1"/>
      <c r="H394" s="1"/>
      <c r="I394" s="1"/>
      <c r="J394" s="1"/>
      <c r="K394" s="1"/>
      <c r="L394" s="1"/>
      <c r="M394" s="32"/>
      <c r="N394" s="30"/>
      <c r="O394" s="32"/>
      <c r="P394" s="34"/>
      <c r="Q394" s="1"/>
      <c r="R394" s="1"/>
      <c r="S394" s="5"/>
      <c r="T394" s="5"/>
      <c r="U394" s="5"/>
      <c r="V394" s="5"/>
      <c r="W394" s="5"/>
      <c r="X394" s="1"/>
    </row>
    <row r="395" spans="1:24" ht="15.75" customHeight="1">
      <c r="A395" s="30"/>
      <c r="B395" s="1"/>
      <c r="C395" s="1"/>
      <c r="D395" s="30"/>
      <c r="E395" s="1"/>
      <c r="F395" s="1"/>
      <c r="G395" s="1"/>
      <c r="H395" s="1"/>
      <c r="I395" s="1"/>
      <c r="J395" s="1"/>
      <c r="K395" s="1"/>
      <c r="L395" s="1"/>
      <c r="M395" s="32"/>
      <c r="N395" s="30"/>
      <c r="O395" s="32"/>
      <c r="P395" s="34"/>
      <c r="Q395" s="1"/>
      <c r="R395" s="1"/>
      <c r="S395" s="5"/>
      <c r="T395" s="5"/>
      <c r="U395" s="5"/>
      <c r="V395" s="5"/>
      <c r="W395" s="5"/>
      <c r="X395" s="1"/>
    </row>
    <row r="396" spans="1:24" ht="15.75" customHeight="1">
      <c r="A396" s="30"/>
      <c r="B396" s="1"/>
      <c r="C396" s="1"/>
      <c r="D396" s="30"/>
      <c r="E396" s="1"/>
      <c r="F396" s="1"/>
      <c r="G396" s="1"/>
      <c r="H396" s="1"/>
      <c r="I396" s="1"/>
      <c r="J396" s="1"/>
      <c r="K396" s="1"/>
      <c r="L396" s="1"/>
      <c r="M396" s="32"/>
      <c r="N396" s="30"/>
      <c r="O396" s="32"/>
      <c r="P396" s="34"/>
      <c r="Q396" s="1"/>
      <c r="R396" s="1"/>
      <c r="S396" s="5"/>
      <c r="T396" s="5"/>
      <c r="U396" s="5"/>
      <c r="V396" s="5"/>
      <c r="W396" s="5"/>
      <c r="X396" s="1"/>
    </row>
    <row r="397" spans="1:24" ht="15.75" customHeight="1">
      <c r="A397" s="30"/>
      <c r="B397" s="1"/>
      <c r="C397" s="1"/>
      <c r="D397" s="30"/>
      <c r="E397" s="1"/>
      <c r="F397" s="1"/>
      <c r="G397" s="1"/>
      <c r="H397" s="1"/>
      <c r="I397" s="1"/>
      <c r="J397" s="1"/>
      <c r="K397" s="1"/>
      <c r="L397" s="1"/>
      <c r="M397" s="32"/>
      <c r="N397" s="30"/>
      <c r="O397" s="32"/>
      <c r="P397" s="34"/>
      <c r="Q397" s="1"/>
      <c r="R397" s="1"/>
      <c r="S397" s="5"/>
      <c r="T397" s="5"/>
      <c r="U397" s="5"/>
      <c r="V397" s="5"/>
      <c r="W397" s="5"/>
      <c r="X397" s="1"/>
    </row>
    <row r="398" spans="1:24" ht="15.75" customHeight="1">
      <c r="A398" s="30"/>
      <c r="B398" s="1"/>
      <c r="C398" s="1"/>
      <c r="D398" s="30"/>
      <c r="E398" s="1"/>
      <c r="F398" s="1"/>
      <c r="G398" s="1"/>
      <c r="H398" s="1"/>
      <c r="I398" s="1"/>
      <c r="J398" s="1"/>
      <c r="K398" s="1"/>
      <c r="L398" s="1"/>
      <c r="M398" s="32"/>
      <c r="N398" s="30"/>
      <c r="O398" s="32"/>
      <c r="P398" s="34"/>
      <c r="Q398" s="1"/>
      <c r="R398" s="1"/>
      <c r="S398" s="5"/>
      <c r="T398" s="5"/>
      <c r="U398" s="5"/>
      <c r="V398" s="5"/>
      <c r="W398" s="5"/>
      <c r="X398" s="1"/>
    </row>
    <row r="399" spans="1:24" ht="15.75" customHeight="1">
      <c r="A399" s="30"/>
      <c r="B399" s="1"/>
      <c r="C399" s="1"/>
      <c r="D399" s="30"/>
      <c r="E399" s="1"/>
      <c r="F399" s="1"/>
      <c r="G399" s="1"/>
      <c r="H399" s="1"/>
      <c r="I399" s="1"/>
      <c r="J399" s="1"/>
      <c r="K399" s="1"/>
      <c r="L399" s="1"/>
      <c r="M399" s="32"/>
      <c r="N399" s="30"/>
      <c r="O399" s="32"/>
      <c r="P399" s="34"/>
      <c r="Q399" s="1"/>
      <c r="R399" s="1"/>
      <c r="S399" s="5"/>
      <c r="T399" s="5"/>
      <c r="U399" s="5"/>
      <c r="V399" s="5"/>
      <c r="W399" s="5"/>
      <c r="X399" s="1"/>
    </row>
    <row r="400" spans="1:24" ht="15.75" customHeight="1">
      <c r="A400" s="30"/>
      <c r="B400" s="1"/>
      <c r="C400" s="1"/>
      <c r="D400" s="30"/>
      <c r="E400" s="1"/>
      <c r="F400" s="1"/>
      <c r="G400" s="1"/>
      <c r="H400" s="1"/>
      <c r="I400" s="1"/>
      <c r="J400" s="1"/>
      <c r="K400" s="1"/>
      <c r="L400" s="1"/>
      <c r="M400" s="32"/>
      <c r="N400" s="30"/>
      <c r="O400" s="32"/>
      <c r="P400" s="34"/>
      <c r="Q400" s="1"/>
      <c r="R400" s="1"/>
      <c r="S400" s="5"/>
      <c r="T400" s="5"/>
      <c r="U400" s="5"/>
      <c r="V400" s="5"/>
      <c r="W400" s="5"/>
      <c r="X400" s="1"/>
    </row>
    <row r="401" spans="1:24" ht="15.75" customHeight="1">
      <c r="A401" s="30"/>
      <c r="B401" s="1"/>
      <c r="C401" s="1"/>
      <c r="D401" s="30"/>
      <c r="E401" s="1"/>
      <c r="F401" s="1"/>
      <c r="G401" s="1"/>
      <c r="H401" s="1"/>
      <c r="I401" s="1"/>
      <c r="J401" s="1"/>
      <c r="K401" s="1"/>
      <c r="L401" s="1"/>
      <c r="M401" s="32"/>
      <c r="N401" s="30"/>
      <c r="O401" s="32"/>
      <c r="P401" s="34"/>
      <c r="Q401" s="1"/>
      <c r="R401" s="1"/>
      <c r="S401" s="5"/>
      <c r="T401" s="5"/>
      <c r="U401" s="5"/>
      <c r="V401" s="5"/>
      <c r="W401" s="5"/>
      <c r="X401" s="1"/>
    </row>
    <row r="402" spans="1:24" ht="15.75" customHeight="1">
      <c r="A402" s="30"/>
      <c r="B402" s="1"/>
      <c r="C402" s="1"/>
      <c r="D402" s="30"/>
      <c r="E402" s="1"/>
      <c r="F402" s="1"/>
      <c r="G402" s="1"/>
      <c r="H402" s="1"/>
      <c r="I402" s="1"/>
      <c r="J402" s="1"/>
      <c r="K402" s="1"/>
      <c r="L402" s="1"/>
      <c r="M402" s="32"/>
      <c r="N402" s="30"/>
      <c r="O402" s="32"/>
      <c r="P402" s="34"/>
      <c r="Q402" s="1"/>
      <c r="R402" s="1"/>
      <c r="S402" s="5"/>
      <c r="T402" s="5"/>
      <c r="U402" s="5"/>
      <c r="V402" s="5"/>
      <c r="W402" s="5"/>
      <c r="X402" s="1"/>
    </row>
    <row r="403" spans="1:24" ht="15.75" customHeight="1">
      <c r="A403" s="30"/>
      <c r="B403" s="1"/>
      <c r="C403" s="1"/>
      <c r="D403" s="30"/>
      <c r="E403" s="1"/>
      <c r="F403" s="1"/>
      <c r="G403" s="1"/>
      <c r="H403" s="1"/>
      <c r="I403" s="1"/>
      <c r="J403" s="1"/>
      <c r="K403" s="1"/>
      <c r="L403" s="1"/>
      <c r="M403" s="32"/>
      <c r="N403" s="30"/>
      <c r="O403" s="32"/>
      <c r="P403" s="34"/>
      <c r="Q403" s="1"/>
      <c r="R403" s="1"/>
      <c r="S403" s="5"/>
      <c r="T403" s="5"/>
      <c r="U403" s="5"/>
      <c r="V403" s="5"/>
      <c r="W403" s="5"/>
      <c r="X403" s="1"/>
    </row>
    <row r="404" spans="1:24" ht="15.75" customHeight="1">
      <c r="A404" s="30"/>
      <c r="B404" s="1"/>
      <c r="C404" s="1"/>
      <c r="D404" s="30"/>
      <c r="E404" s="1"/>
      <c r="F404" s="1"/>
      <c r="G404" s="1"/>
      <c r="H404" s="1"/>
      <c r="I404" s="1"/>
      <c r="J404" s="1"/>
      <c r="K404" s="1"/>
      <c r="L404" s="1"/>
      <c r="M404" s="32"/>
      <c r="N404" s="30"/>
      <c r="O404" s="32"/>
      <c r="P404" s="34"/>
      <c r="Q404" s="1"/>
      <c r="R404" s="1"/>
      <c r="S404" s="5"/>
      <c r="T404" s="5"/>
      <c r="U404" s="5"/>
      <c r="V404" s="5"/>
      <c r="W404" s="5"/>
      <c r="X404" s="1"/>
    </row>
    <row r="405" spans="1:24" ht="15.75" customHeight="1">
      <c r="A405" s="30"/>
      <c r="B405" s="1"/>
      <c r="C405" s="1"/>
      <c r="D405" s="30"/>
      <c r="E405" s="1"/>
      <c r="F405" s="1"/>
      <c r="G405" s="1"/>
      <c r="H405" s="1"/>
      <c r="I405" s="1"/>
      <c r="J405" s="1"/>
      <c r="K405" s="1"/>
      <c r="L405" s="1"/>
      <c r="M405" s="32"/>
      <c r="N405" s="30"/>
      <c r="O405" s="32"/>
      <c r="P405" s="34"/>
      <c r="Q405" s="1"/>
      <c r="R405" s="1"/>
      <c r="S405" s="5"/>
      <c r="T405" s="5"/>
      <c r="U405" s="5"/>
      <c r="V405" s="5"/>
      <c r="W405" s="5"/>
      <c r="X405" s="1"/>
    </row>
    <row r="406" spans="1:24" ht="15.75" customHeight="1">
      <c r="A406" s="30"/>
      <c r="B406" s="1"/>
      <c r="C406" s="1"/>
      <c r="D406" s="30"/>
      <c r="E406" s="1"/>
      <c r="F406" s="1"/>
      <c r="G406" s="1"/>
      <c r="H406" s="1"/>
      <c r="I406" s="1"/>
      <c r="J406" s="1"/>
      <c r="K406" s="1"/>
      <c r="L406" s="1"/>
      <c r="M406" s="32"/>
      <c r="N406" s="30"/>
      <c r="O406" s="32"/>
      <c r="P406" s="34"/>
      <c r="Q406" s="1"/>
      <c r="R406" s="1"/>
      <c r="S406" s="5"/>
      <c r="T406" s="5"/>
      <c r="U406" s="5"/>
      <c r="V406" s="5"/>
      <c r="W406" s="5"/>
      <c r="X406" s="1"/>
    </row>
    <row r="407" spans="1:24" ht="15.75" customHeight="1">
      <c r="A407" s="30"/>
      <c r="B407" s="1"/>
      <c r="C407" s="1"/>
      <c r="D407" s="30"/>
      <c r="E407" s="1"/>
      <c r="F407" s="1"/>
      <c r="G407" s="1"/>
      <c r="H407" s="1"/>
      <c r="I407" s="1"/>
      <c r="J407" s="1"/>
      <c r="K407" s="1"/>
      <c r="L407" s="1"/>
      <c r="M407" s="32"/>
      <c r="N407" s="30"/>
      <c r="O407" s="32"/>
      <c r="P407" s="34"/>
      <c r="Q407" s="1"/>
      <c r="R407" s="1"/>
      <c r="S407" s="5"/>
      <c r="T407" s="5"/>
      <c r="U407" s="5"/>
      <c r="V407" s="5"/>
      <c r="W407" s="5"/>
      <c r="X407" s="1"/>
    </row>
    <row r="408" spans="1:24" ht="15.75" customHeight="1">
      <c r="A408" s="30"/>
      <c r="B408" s="1"/>
      <c r="C408" s="1"/>
      <c r="D408" s="30"/>
      <c r="E408" s="1"/>
      <c r="F408" s="1"/>
      <c r="G408" s="1"/>
      <c r="H408" s="1"/>
      <c r="I408" s="1"/>
      <c r="J408" s="1"/>
      <c r="K408" s="1"/>
      <c r="L408" s="1"/>
      <c r="M408" s="32"/>
      <c r="N408" s="30"/>
      <c r="O408" s="32"/>
      <c r="P408" s="34"/>
      <c r="Q408" s="1"/>
      <c r="R408" s="1"/>
      <c r="S408" s="5"/>
      <c r="T408" s="5"/>
      <c r="U408" s="5"/>
      <c r="V408" s="5"/>
      <c r="W408" s="5"/>
      <c r="X408" s="1"/>
    </row>
    <row r="409" spans="1:24" ht="15.75" customHeight="1">
      <c r="A409" s="30"/>
      <c r="B409" s="1"/>
      <c r="C409" s="1"/>
      <c r="D409" s="30"/>
      <c r="E409" s="1"/>
      <c r="F409" s="1"/>
      <c r="G409" s="1"/>
      <c r="H409" s="1"/>
      <c r="I409" s="1"/>
      <c r="J409" s="1"/>
      <c r="K409" s="1"/>
      <c r="L409" s="1"/>
      <c r="M409" s="32"/>
      <c r="N409" s="30"/>
      <c r="O409" s="32"/>
      <c r="P409" s="34"/>
      <c r="Q409" s="1"/>
      <c r="R409" s="1"/>
      <c r="S409" s="5"/>
      <c r="T409" s="5"/>
      <c r="U409" s="5"/>
      <c r="V409" s="5"/>
      <c r="W409" s="5"/>
      <c r="X409" s="1"/>
    </row>
    <row r="410" spans="1:24" ht="15.75" customHeight="1">
      <c r="A410" s="30"/>
      <c r="B410" s="1"/>
      <c r="C410" s="1"/>
      <c r="D410" s="30"/>
      <c r="E410" s="1"/>
      <c r="F410" s="1"/>
      <c r="G410" s="1"/>
      <c r="H410" s="1"/>
      <c r="I410" s="1"/>
      <c r="J410" s="1"/>
      <c r="K410" s="1"/>
      <c r="L410" s="1"/>
      <c r="M410" s="32"/>
      <c r="N410" s="30"/>
      <c r="O410" s="32"/>
      <c r="P410" s="34"/>
      <c r="Q410" s="1"/>
      <c r="R410" s="1"/>
      <c r="S410" s="5"/>
      <c r="T410" s="5"/>
      <c r="U410" s="5"/>
      <c r="V410" s="5"/>
      <c r="W410" s="5"/>
      <c r="X410" s="1"/>
    </row>
    <row r="411" spans="1:24" ht="15.75" customHeight="1">
      <c r="A411" s="30"/>
      <c r="B411" s="1"/>
      <c r="C411" s="1"/>
      <c r="D411" s="30"/>
      <c r="E411" s="1"/>
      <c r="F411" s="1"/>
      <c r="G411" s="1"/>
      <c r="H411" s="1"/>
      <c r="I411" s="1"/>
      <c r="J411" s="1"/>
      <c r="K411" s="1"/>
      <c r="L411" s="1"/>
      <c r="M411" s="32"/>
      <c r="N411" s="30"/>
      <c r="O411" s="32"/>
      <c r="P411" s="34"/>
      <c r="Q411" s="1"/>
      <c r="R411" s="1"/>
      <c r="S411" s="5"/>
      <c r="T411" s="5"/>
      <c r="U411" s="5"/>
      <c r="V411" s="5"/>
      <c r="W411" s="5"/>
      <c r="X411" s="1"/>
    </row>
    <row r="412" spans="1:24" ht="15.75" customHeight="1">
      <c r="A412" s="30"/>
      <c r="B412" s="1"/>
      <c r="C412" s="1"/>
      <c r="D412" s="30"/>
      <c r="E412" s="1"/>
      <c r="F412" s="1"/>
      <c r="G412" s="1"/>
      <c r="H412" s="1"/>
      <c r="I412" s="1"/>
      <c r="J412" s="1"/>
      <c r="K412" s="1"/>
      <c r="L412" s="1"/>
      <c r="M412" s="32"/>
      <c r="N412" s="30"/>
      <c r="O412" s="32"/>
      <c r="P412" s="34"/>
      <c r="Q412" s="1"/>
      <c r="R412" s="1"/>
      <c r="S412" s="5"/>
      <c r="T412" s="5"/>
      <c r="U412" s="5"/>
      <c r="V412" s="5"/>
      <c r="W412" s="5"/>
      <c r="X412" s="1"/>
    </row>
    <row r="413" spans="1:24" ht="15.75" customHeight="1">
      <c r="A413" s="30"/>
      <c r="B413" s="1"/>
      <c r="C413" s="1"/>
      <c r="D413" s="30"/>
      <c r="E413" s="1"/>
      <c r="F413" s="1"/>
      <c r="G413" s="1"/>
      <c r="H413" s="1"/>
      <c r="I413" s="1"/>
      <c r="J413" s="1"/>
      <c r="K413" s="1"/>
      <c r="L413" s="1"/>
      <c r="M413" s="32"/>
      <c r="N413" s="30"/>
      <c r="O413" s="32"/>
      <c r="P413" s="34"/>
      <c r="Q413" s="1"/>
      <c r="R413" s="1"/>
      <c r="S413" s="5"/>
      <c r="T413" s="5"/>
      <c r="U413" s="5"/>
      <c r="V413" s="5"/>
      <c r="W413" s="5"/>
      <c r="X413" s="1"/>
    </row>
    <row r="414" spans="1:24" ht="15.75" customHeight="1">
      <c r="A414" s="30"/>
      <c r="B414" s="1"/>
      <c r="C414" s="1"/>
      <c r="D414" s="30"/>
      <c r="E414" s="1"/>
      <c r="F414" s="1"/>
      <c r="G414" s="1"/>
      <c r="H414" s="1"/>
      <c r="I414" s="1"/>
      <c r="J414" s="1"/>
      <c r="K414" s="1"/>
      <c r="L414" s="1"/>
      <c r="M414" s="32"/>
      <c r="N414" s="30"/>
      <c r="O414" s="32"/>
      <c r="P414" s="34"/>
      <c r="Q414" s="1"/>
      <c r="R414" s="1"/>
      <c r="S414" s="5"/>
      <c r="T414" s="5"/>
      <c r="U414" s="5"/>
      <c r="V414" s="5"/>
      <c r="W414" s="5"/>
      <c r="X414" s="1"/>
    </row>
    <row r="415" spans="1:24" ht="15.75" customHeight="1">
      <c r="A415" s="30"/>
      <c r="B415" s="1"/>
      <c r="C415" s="1"/>
      <c r="D415" s="30"/>
      <c r="E415" s="1"/>
      <c r="F415" s="1"/>
      <c r="G415" s="1"/>
      <c r="H415" s="1"/>
      <c r="I415" s="1"/>
      <c r="J415" s="1"/>
      <c r="K415" s="1"/>
      <c r="L415" s="1"/>
      <c r="M415" s="32"/>
      <c r="N415" s="30"/>
      <c r="O415" s="32"/>
      <c r="P415" s="34"/>
      <c r="Q415" s="1"/>
      <c r="R415" s="1"/>
      <c r="S415" s="5"/>
      <c r="T415" s="5"/>
      <c r="U415" s="5"/>
      <c r="V415" s="5"/>
      <c r="W415" s="5"/>
      <c r="X415" s="1"/>
    </row>
    <row r="416" spans="1:24" ht="15.75" customHeight="1">
      <c r="A416" s="30"/>
      <c r="B416" s="1"/>
      <c r="C416" s="1"/>
      <c r="D416" s="30"/>
      <c r="E416" s="1"/>
      <c r="F416" s="1"/>
      <c r="G416" s="1"/>
      <c r="H416" s="1"/>
      <c r="I416" s="1"/>
      <c r="J416" s="1"/>
      <c r="K416" s="1"/>
      <c r="L416" s="1"/>
      <c r="M416" s="32"/>
      <c r="N416" s="30"/>
      <c r="O416" s="32"/>
      <c r="P416" s="34"/>
      <c r="Q416" s="1"/>
      <c r="R416" s="1"/>
      <c r="S416" s="5"/>
      <c r="T416" s="5"/>
      <c r="U416" s="5"/>
      <c r="V416" s="5"/>
      <c r="W416" s="5"/>
      <c r="X416" s="1"/>
    </row>
    <row r="417" spans="1:24" ht="15.75" customHeight="1">
      <c r="A417" s="30"/>
      <c r="B417" s="1"/>
      <c r="C417" s="1"/>
      <c r="D417" s="30"/>
      <c r="E417" s="1"/>
      <c r="F417" s="1"/>
      <c r="G417" s="1"/>
      <c r="H417" s="1"/>
      <c r="I417" s="1"/>
      <c r="J417" s="1"/>
      <c r="K417" s="1"/>
      <c r="L417" s="1"/>
      <c r="M417" s="32"/>
      <c r="N417" s="30"/>
      <c r="O417" s="32"/>
      <c r="P417" s="34"/>
      <c r="Q417" s="1"/>
      <c r="R417" s="1"/>
      <c r="S417" s="5"/>
      <c r="T417" s="5"/>
      <c r="U417" s="5"/>
      <c r="V417" s="5"/>
      <c r="W417" s="5"/>
      <c r="X417" s="1"/>
    </row>
    <row r="418" spans="1:24" ht="15.75" customHeight="1">
      <c r="A418" s="30"/>
      <c r="B418" s="1"/>
      <c r="C418" s="1"/>
      <c r="D418" s="30"/>
      <c r="E418" s="1"/>
      <c r="F418" s="1"/>
      <c r="G418" s="1"/>
      <c r="H418" s="1"/>
      <c r="I418" s="1"/>
      <c r="J418" s="1"/>
      <c r="K418" s="1"/>
      <c r="L418" s="1"/>
      <c r="M418" s="32"/>
      <c r="N418" s="30"/>
      <c r="O418" s="32"/>
      <c r="P418" s="34"/>
      <c r="Q418" s="1"/>
      <c r="R418" s="1"/>
      <c r="S418" s="5"/>
      <c r="T418" s="5"/>
      <c r="U418" s="5"/>
      <c r="V418" s="5"/>
      <c r="W418" s="5"/>
      <c r="X418" s="1"/>
    </row>
    <row r="419" spans="1:24" ht="15.75" customHeight="1">
      <c r="A419" s="30"/>
      <c r="B419" s="1"/>
      <c r="C419" s="1"/>
      <c r="D419" s="30"/>
      <c r="E419" s="1"/>
      <c r="F419" s="1"/>
      <c r="G419" s="1"/>
      <c r="H419" s="1"/>
      <c r="I419" s="1"/>
      <c r="J419" s="1"/>
      <c r="K419" s="1"/>
      <c r="L419" s="1"/>
      <c r="M419" s="32"/>
      <c r="N419" s="30"/>
      <c r="O419" s="32"/>
      <c r="P419" s="34"/>
      <c r="Q419" s="1"/>
      <c r="R419" s="1"/>
      <c r="S419" s="5"/>
      <c r="T419" s="5"/>
      <c r="U419" s="5"/>
      <c r="V419" s="5"/>
      <c r="W419" s="5"/>
      <c r="X419" s="1"/>
    </row>
    <row r="420" spans="1:24" ht="15.75" customHeight="1">
      <c r="A420" s="30"/>
      <c r="B420" s="1"/>
      <c r="C420" s="1"/>
      <c r="D420" s="30"/>
      <c r="E420" s="1"/>
      <c r="F420" s="1"/>
      <c r="G420" s="1"/>
      <c r="H420" s="1"/>
      <c r="I420" s="1"/>
      <c r="J420" s="1"/>
      <c r="K420" s="1"/>
      <c r="L420" s="1"/>
      <c r="M420" s="32"/>
      <c r="N420" s="30"/>
      <c r="O420" s="32"/>
      <c r="P420" s="34"/>
      <c r="Q420" s="1"/>
      <c r="R420" s="1"/>
      <c r="S420" s="5"/>
      <c r="T420" s="5"/>
      <c r="U420" s="5"/>
      <c r="V420" s="5"/>
      <c r="W420" s="5"/>
      <c r="X420" s="1"/>
    </row>
    <row r="421" spans="1:24" ht="15.75" customHeight="1">
      <c r="A421" s="30"/>
      <c r="B421" s="1"/>
      <c r="C421" s="1"/>
      <c r="D421" s="30"/>
      <c r="E421" s="1"/>
      <c r="F421" s="1"/>
      <c r="G421" s="1"/>
      <c r="H421" s="1"/>
      <c r="I421" s="1"/>
      <c r="J421" s="1"/>
      <c r="K421" s="1"/>
      <c r="L421" s="1"/>
      <c r="M421" s="32"/>
      <c r="N421" s="30"/>
      <c r="O421" s="32"/>
      <c r="P421" s="34"/>
      <c r="Q421" s="1"/>
      <c r="R421" s="1"/>
      <c r="S421" s="5"/>
      <c r="T421" s="5"/>
      <c r="U421" s="5"/>
      <c r="V421" s="5"/>
      <c r="W421" s="5"/>
      <c r="X421" s="1"/>
    </row>
    <row r="422" spans="1:24" ht="15.75" customHeight="1">
      <c r="A422" s="30"/>
      <c r="B422" s="1"/>
      <c r="C422" s="1"/>
      <c r="D422" s="30"/>
      <c r="E422" s="1"/>
      <c r="F422" s="1"/>
      <c r="G422" s="1"/>
      <c r="H422" s="1"/>
      <c r="I422" s="1"/>
      <c r="J422" s="1"/>
      <c r="K422" s="1"/>
      <c r="L422" s="1"/>
      <c r="M422" s="32"/>
      <c r="N422" s="30"/>
      <c r="O422" s="32"/>
      <c r="P422" s="34"/>
      <c r="Q422" s="1"/>
      <c r="R422" s="1"/>
      <c r="S422" s="5"/>
      <c r="T422" s="5"/>
      <c r="U422" s="5"/>
      <c r="V422" s="5"/>
      <c r="W422" s="5"/>
      <c r="X422" s="1"/>
    </row>
    <row r="423" spans="1:24" ht="15.75" customHeight="1">
      <c r="A423" s="30"/>
      <c r="B423" s="1"/>
      <c r="C423" s="1"/>
      <c r="D423" s="30"/>
      <c r="E423" s="1"/>
      <c r="F423" s="1"/>
      <c r="G423" s="1"/>
      <c r="H423" s="1"/>
      <c r="I423" s="1"/>
      <c r="J423" s="1"/>
      <c r="K423" s="1"/>
      <c r="L423" s="1"/>
      <c r="M423" s="32"/>
      <c r="N423" s="30"/>
      <c r="O423" s="32"/>
      <c r="P423" s="34"/>
      <c r="Q423" s="1"/>
      <c r="R423" s="1"/>
      <c r="S423" s="5"/>
      <c r="T423" s="5"/>
      <c r="U423" s="5"/>
      <c r="V423" s="5"/>
      <c r="W423" s="5"/>
      <c r="X423" s="1"/>
    </row>
    <row r="424" spans="1:24" ht="15.75" customHeight="1">
      <c r="A424" s="30"/>
      <c r="B424" s="1"/>
      <c r="C424" s="1"/>
      <c r="D424" s="30"/>
      <c r="E424" s="1"/>
      <c r="F424" s="1"/>
      <c r="G424" s="1"/>
      <c r="H424" s="1"/>
      <c r="I424" s="1"/>
      <c r="J424" s="1"/>
      <c r="K424" s="1"/>
      <c r="L424" s="1"/>
      <c r="M424" s="32"/>
      <c r="N424" s="30"/>
      <c r="O424" s="32"/>
      <c r="P424" s="34"/>
      <c r="Q424" s="1"/>
      <c r="R424" s="1"/>
      <c r="S424" s="5"/>
      <c r="T424" s="5"/>
      <c r="U424" s="5"/>
      <c r="V424" s="5"/>
      <c r="W424" s="5"/>
      <c r="X424" s="1"/>
    </row>
    <row r="425" spans="1:24" ht="15.75" customHeight="1">
      <c r="A425" s="30"/>
      <c r="B425" s="1"/>
      <c r="C425" s="1"/>
      <c r="D425" s="30"/>
      <c r="E425" s="1"/>
      <c r="F425" s="1"/>
      <c r="G425" s="1"/>
      <c r="H425" s="1"/>
      <c r="I425" s="1"/>
      <c r="J425" s="1"/>
      <c r="K425" s="1"/>
      <c r="L425" s="1"/>
      <c r="M425" s="32"/>
      <c r="N425" s="30"/>
      <c r="O425" s="32"/>
      <c r="P425" s="34"/>
      <c r="Q425" s="1"/>
      <c r="R425" s="1"/>
      <c r="S425" s="5"/>
      <c r="T425" s="5"/>
      <c r="U425" s="5"/>
      <c r="V425" s="5"/>
      <c r="W425" s="5"/>
      <c r="X425" s="1"/>
    </row>
    <row r="426" spans="1:24" ht="15.75" customHeight="1">
      <c r="A426" s="30"/>
      <c r="B426" s="1"/>
      <c r="C426" s="1"/>
      <c r="D426" s="30"/>
      <c r="E426" s="1"/>
      <c r="F426" s="1"/>
      <c r="G426" s="1"/>
      <c r="H426" s="1"/>
      <c r="I426" s="1"/>
      <c r="J426" s="1"/>
      <c r="K426" s="1"/>
      <c r="L426" s="1"/>
      <c r="M426" s="32"/>
      <c r="N426" s="30"/>
      <c r="O426" s="32"/>
      <c r="P426" s="34"/>
      <c r="Q426" s="1"/>
      <c r="R426" s="1"/>
      <c r="S426" s="5"/>
      <c r="T426" s="5"/>
      <c r="U426" s="5"/>
      <c r="V426" s="5"/>
      <c r="W426" s="5"/>
      <c r="X426" s="1"/>
    </row>
    <row r="427" spans="1:24" ht="15.75" customHeight="1">
      <c r="A427" s="30"/>
      <c r="B427" s="1"/>
      <c r="C427" s="1"/>
      <c r="D427" s="30"/>
      <c r="E427" s="1"/>
      <c r="F427" s="1"/>
      <c r="G427" s="1"/>
      <c r="H427" s="1"/>
      <c r="I427" s="1"/>
      <c r="J427" s="1"/>
      <c r="K427" s="1"/>
      <c r="L427" s="1"/>
      <c r="M427" s="32"/>
      <c r="N427" s="30"/>
      <c r="O427" s="32"/>
      <c r="P427" s="34"/>
      <c r="Q427" s="1"/>
      <c r="R427" s="1"/>
      <c r="S427" s="5"/>
      <c r="T427" s="5"/>
      <c r="U427" s="5"/>
      <c r="V427" s="5"/>
      <c r="W427" s="5"/>
      <c r="X427" s="1"/>
    </row>
    <row r="428" spans="1:24" ht="15.75" customHeight="1">
      <c r="A428" s="30"/>
      <c r="B428" s="1"/>
      <c r="C428" s="1"/>
      <c r="D428" s="30"/>
      <c r="E428" s="1"/>
      <c r="F428" s="1"/>
      <c r="G428" s="1"/>
      <c r="H428" s="1"/>
      <c r="I428" s="1"/>
      <c r="J428" s="1"/>
      <c r="K428" s="1"/>
      <c r="L428" s="1"/>
      <c r="M428" s="32"/>
      <c r="N428" s="30"/>
      <c r="O428" s="32"/>
      <c r="P428" s="34"/>
      <c r="Q428" s="1"/>
      <c r="R428" s="1"/>
      <c r="S428" s="5"/>
      <c r="T428" s="5"/>
      <c r="U428" s="5"/>
      <c r="V428" s="5"/>
      <c r="W428" s="5"/>
      <c r="X428" s="1"/>
    </row>
    <row r="429" spans="1:24" ht="15.75" customHeight="1">
      <c r="A429" s="30"/>
      <c r="B429" s="1"/>
      <c r="C429" s="1"/>
      <c r="D429" s="30"/>
      <c r="E429" s="1"/>
      <c r="F429" s="1"/>
      <c r="G429" s="1"/>
      <c r="H429" s="1"/>
      <c r="I429" s="1"/>
      <c r="J429" s="1"/>
      <c r="K429" s="1"/>
      <c r="L429" s="1"/>
      <c r="M429" s="32"/>
      <c r="N429" s="30"/>
      <c r="O429" s="32"/>
      <c r="P429" s="34"/>
      <c r="Q429" s="1"/>
      <c r="R429" s="1"/>
      <c r="S429" s="5"/>
      <c r="T429" s="5"/>
      <c r="U429" s="5"/>
      <c r="V429" s="5"/>
      <c r="W429" s="5"/>
      <c r="X429" s="1"/>
    </row>
    <row r="430" spans="1:24" ht="15.75" customHeight="1">
      <c r="A430" s="30"/>
      <c r="B430" s="1"/>
      <c r="C430" s="1"/>
      <c r="D430" s="30"/>
      <c r="E430" s="1"/>
      <c r="F430" s="1"/>
      <c r="G430" s="1"/>
      <c r="H430" s="1"/>
      <c r="I430" s="1"/>
      <c r="J430" s="1"/>
      <c r="K430" s="1"/>
      <c r="L430" s="1"/>
      <c r="M430" s="32"/>
      <c r="N430" s="30"/>
      <c r="O430" s="32"/>
      <c r="P430" s="34"/>
      <c r="Q430" s="1"/>
      <c r="R430" s="1"/>
      <c r="S430" s="5"/>
      <c r="T430" s="5"/>
      <c r="U430" s="5"/>
      <c r="V430" s="5"/>
      <c r="W430" s="5"/>
      <c r="X430" s="1"/>
    </row>
    <row r="431" spans="1:24" ht="15.75" customHeight="1">
      <c r="A431" s="30"/>
      <c r="B431" s="1"/>
      <c r="C431" s="1"/>
      <c r="D431" s="30"/>
      <c r="E431" s="1"/>
      <c r="F431" s="1"/>
      <c r="G431" s="1"/>
      <c r="H431" s="1"/>
      <c r="I431" s="1"/>
      <c r="J431" s="1"/>
      <c r="K431" s="1"/>
      <c r="L431" s="1"/>
      <c r="M431" s="32"/>
      <c r="N431" s="30"/>
      <c r="O431" s="32"/>
      <c r="P431" s="34"/>
      <c r="Q431" s="1"/>
      <c r="R431" s="1"/>
      <c r="S431" s="5"/>
      <c r="T431" s="5"/>
      <c r="U431" s="5"/>
      <c r="V431" s="5"/>
      <c r="W431" s="5"/>
      <c r="X431" s="1"/>
    </row>
    <row r="432" spans="1:24" ht="15.75" customHeight="1">
      <c r="A432" s="30"/>
      <c r="B432" s="1"/>
      <c r="C432" s="1"/>
      <c r="D432" s="30"/>
      <c r="E432" s="1"/>
      <c r="F432" s="1"/>
      <c r="G432" s="1"/>
      <c r="H432" s="1"/>
      <c r="I432" s="1"/>
      <c r="J432" s="1"/>
      <c r="K432" s="1"/>
      <c r="L432" s="1"/>
      <c r="M432" s="32"/>
      <c r="N432" s="30"/>
      <c r="O432" s="32"/>
      <c r="P432" s="34"/>
      <c r="Q432" s="1"/>
      <c r="R432" s="1"/>
      <c r="S432" s="5"/>
      <c r="T432" s="5"/>
      <c r="U432" s="5"/>
      <c r="V432" s="5"/>
      <c r="W432" s="5"/>
      <c r="X432" s="1"/>
    </row>
    <row r="433" spans="1:24" ht="15.75" customHeight="1">
      <c r="A433" s="30"/>
      <c r="B433" s="1"/>
      <c r="C433" s="1"/>
      <c r="D433" s="30"/>
      <c r="E433" s="1"/>
      <c r="F433" s="1"/>
      <c r="G433" s="1"/>
      <c r="H433" s="1"/>
      <c r="I433" s="1"/>
      <c r="J433" s="1"/>
      <c r="K433" s="1"/>
      <c r="L433" s="1"/>
      <c r="M433" s="32"/>
      <c r="N433" s="30"/>
      <c r="O433" s="32"/>
      <c r="P433" s="34"/>
      <c r="Q433" s="1"/>
      <c r="R433" s="1"/>
      <c r="S433" s="5"/>
      <c r="T433" s="5"/>
      <c r="U433" s="5"/>
      <c r="V433" s="5"/>
      <c r="W433" s="5"/>
      <c r="X433" s="1"/>
    </row>
    <row r="434" spans="1:24" ht="15.75" customHeight="1">
      <c r="A434" s="30"/>
      <c r="B434" s="1"/>
      <c r="C434" s="1"/>
      <c r="D434" s="30"/>
      <c r="E434" s="1"/>
      <c r="F434" s="1"/>
      <c r="G434" s="1"/>
      <c r="H434" s="1"/>
      <c r="I434" s="1"/>
      <c r="J434" s="1"/>
      <c r="K434" s="1"/>
      <c r="L434" s="1"/>
      <c r="M434" s="32"/>
      <c r="N434" s="30"/>
      <c r="O434" s="32"/>
      <c r="P434" s="34"/>
      <c r="Q434" s="1"/>
      <c r="R434" s="1"/>
      <c r="S434" s="5"/>
      <c r="T434" s="5"/>
      <c r="U434" s="5"/>
      <c r="V434" s="5"/>
      <c r="W434" s="5"/>
      <c r="X434" s="1"/>
    </row>
    <row r="435" spans="1:24" ht="15.75" customHeight="1">
      <c r="A435" s="30"/>
      <c r="B435" s="1"/>
      <c r="C435" s="1"/>
      <c r="D435" s="30"/>
      <c r="E435" s="1"/>
      <c r="F435" s="1"/>
      <c r="G435" s="1"/>
      <c r="H435" s="1"/>
      <c r="I435" s="1"/>
      <c r="J435" s="1"/>
      <c r="K435" s="1"/>
      <c r="L435" s="1"/>
      <c r="M435" s="32"/>
      <c r="N435" s="30"/>
      <c r="O435" s="32"/>
      <c r="P435" s="34"/>
      <c r="Q435" s="1"/>
      <c r="R435" s="1"/>
      <c r="S435" s="5"/>
      <c r="T435" s="5"/>
      <c r="U435" s="5"/>
      <c r="V435" s="5"/>
      <c r="W435" s="5"/>
      <c r="X435" s="1"/>
    </row>
    <row r="436" spans="1:24" ht="15.75" customHeight="1">
      <c r="A436" s="30"/>
      <c r="B436" s="1"/>
      <c r="C436" s="1"/>
      <c r="D436" s="30"/>
      <c r="E436" s="1"/>
      <c r="F436" s="1"/>
      <c r="G436" s="1"/>
      <c r="H436" s="1"/>
      <c r="I436" s="1"/>
      <c r="J436" s="1"/>
      <c r="K436" s="1"/>
      <c r="L436" s="1"/>
      <c r="M436" s="32"/>
      <c r="N436" s="30"/>
      <c r="O436" s="32"/>
      <c r="P436" s="34"/>
      <c r="Q436" s="1"/>
      <c r="R436" s="1"/>
      <c r="S436" s="5"/>
      <c r="T436" s="5"/>
      <c r="U436" s="5"/>
      <c r="V436" s="5"/>
      <c r="W436" s="5"/>
      <c r="X436" s="1"/>
    </row>
    <row r="437" spans="1:24" ht="15.75" customHeight="1">
      <c r="A437" s="30"/>
      <c r="B437" s="1"/>
      <c r="C437" s="1"/>
      <c r="D437" s="30"/>
      <c r="E437" s="1"/>
      <c r="F437" s="1"/>
      <c r="G437" s="1"/>
      <c r="H437" s="1"/>
      <c r="I437" s="1"/>
      <c r="J437" s="1"/>
      <c r="K437" s="1"/>
      <c r="L437" s="1"/>
      <c r="M437" s="32"/>
      <c r="N437" s="30"/>
      <c r="O437" s="32"/>
      <c r="P437" s="34"/>
      <c r="Q437" s="1"/>
      <c r="R437" s="1"/>
      <c r="S437" s="5"/>
      <c r="T437" s="5"/>
      <c r="U437" s="5"/>
      <c r="V437" s="5"/>
      <c r="W437" s="5"/>
      <c r="X437" s="1"/>
    </row>
    <row r="438" spans="1:24" ht="15.75" customHeight="1">
      <c r="A438" s="30"/>
      <c r="B438" s="1"/>
      <c r="C438" s="1"/>
      <c r="D438" s="30"/>
      <c r="E438" s="1"/>
      <c r="F438" s="1"/>
      <c r="G438" s="1"/>
      <c r="H438" s="1"/>
      <c r="I438" s="1"/>
      <c r="J438" s="1"/>
      <c r="K438" s="1"/>
      <c r="L438" s="1"/>
      <c r="M438" s="32"/>
      <c r="N438" s="30"/>
      <c r="O438" s="32"/>
      <c r="P438" s="34"/>
      <c r="Q438" s="1"/>
      <c r="R438" s="1"/>
      <c r="S438" s="5"/>
      <c r="T438" s="5"/>
      <c r="U438" s="5"/>
      <c r="V438" s="5"/>
      <c r="W438" s="5"/>
      <c r="X438" s="1"/>
    </row>
    <row r="439" spans="1:24" ht="15.75" customHeight="1">
      <c r="A439" s="30"/>
      <c r="B439" s="1"/>
      <c r="C439" s="1"/>
      <c r="D439" s="30"/>
      <c r="E439" s="1"/>
      <c r="F439" s="1"/>
      <c r="G439" s="1"/>
      <c r="H439" s="1"/>
      <c r="I439" s="1"/>
      <c r="J439" s="1"/>
      <c r="K439" s="1"/>
      <c r="L439" s="1"/>
      <c r="M439" s="32"/>
      <c r="N439" s="30"/>
      <c r="O439" s="32"/>
      <c r="P439" s="34"/>
      <c r="Q439" s="1"/>
      <c r="R439" s="1"/>
      <c r="S439" s="5"/>
      <c r="T439" s="5"/>
      <c r="U439" s="5"/>
      <c r="V439" s="5"/>
      <c r="W439" s="5"/>
      <c r="X439" s="1"/>
    </row>
    <row r="440" spans="1:24" ht="15.75" customHeight="1">
      <c r="A440" s="30"/>
      <c r="B440" s="1"/>
      <c r="C440" s="1"/>
      <c r="D440" s="30"/>
      <c r="E440" s="1"/>
      <c r="F440" s="1"/>
      <c r="G440" s="1"/>
      <c r="H440" s="1"/>
      <c r="I440" s="1"/>
      <c r="J440" s="1"/>
      <c r="K440" s="1"/>
      <c r="L440" s="1"/>
      <c r="M440" s="32"/>
      <c r="N440" s="30"/>
      <c r="O440" s="32"/>
      <c r="P440" s="34"/>
      <c r="Q440" s="1"/>
      <c r="R440" s="1"/>
      <c r="S440" s="5"/>
      <c r="T440" s="5"/>
      <c r="U440" s="5"/>
      <c r="V440" s="5"/>
      <c r="W440" s="5"/>
      <c r="X440" s="1"/>
    </row>
    <row r="441" spans="1:24" ht="15.75" customHeight="1">
      <c r="A441" s="30"/>
      <c r="B441" s="1"/>
      <c r="C441" s="1"/>
      <c r="D441" s="30"/>
      <c r="E441" s="1"/>
      <c r="F441" s="1"/>
      <c r="G441" s="1"/>
      <c r="H441" s="1"/>
      <c r="I441" s="1"/>
      <c r="J441" s="1"/>
      <c r="K441" s="1"/>
      <c r="L441" s="1"/>
      <c r="M441" s="32"/>
      <c r="N441" s="30"/>
      <c r="O441" s="32"/>
      <c r="P441" s="34"/>
      <c r="Q441" s="1"/>
      <c r="R441" s="1"/>
      <c r="S441" s="5"/>
      <c r="T441" s="5"/>
      <c r="U441" s="5"/>
      <c r="V441" s="5"/>
      <c r="W441" s="5"/>
      <c r="X441" s="1"/>
    </row>
    <row r="442" spans="1:24" ht="15.75" customHeight="1">
      <c r="A442" s="30"/>
      <c r="B442" s="1"/>
      <c r="C442" s="1"/>
      <c r="D442" s="30"/>
      <c r="E442" s="1"/>
      <c r="F442" s="1"/>
      <c r="G442" s="1"/>
      <c r="H442" s="1"/>
      <c r="I442" s="1"/>
      <c r="J442" s="1"/>
      <c r="K442" s="1"/>
      <c r="L442" s="1"/>
      <c r="M442" s="32"/>
      <c r="N442" s="30"/>
      <c r="O442" s="32"/>
      <c r="P442" s="34"/>
      <c r="Q442" s="1"/>
      <c r="R442" s="1"/>
      <c r="S442" s="5"/>
      <c r="T442" s="5"/>
      <c r="U442" s="5"/>
      <c r="V442" s="5"/>
      <c r="W442" s="5"/>
      <c r="X442" s="1"/>
    </row>
    <row r="443" spans="1:24" ht="15.75" customHeight="1">
      <c r="A443" s="30"/>
      <c r="B443" s="1"/>
      <c r="C443" s="1"/>
      <c r="D443" s="30"/>
      <c r="E443" s="1"/>
      <c r="F443" s="1"/>
      <c r="G443" s="1"/>
      <c r="H443" s="1"/>
      <c r="I443" s="1"/>
      <c r="J443" s="1"/>
      <c r="K443" s="1"/>
      <c r="L443" s="1"/>
      <c r="M443" s="32"/>
      <c r="N443" s="30"/>
      <c r="O443" s="32"/>
      <c r="P443" s="34"/>
      <c r="Q443" s="1"/>
      <c r="R443" s="1"/>
      <c r="S443" s="5"/>
      <c r="T443" s="5"/>
      <c r="U443" s="5"/>
      <c r="V443" s="5"/>
      <c r="W443" s="5"/>
      <c r="X443" s="1"/>
    </row>
    <row r="444" spans="1:24" ht="15.75" customHeight="1">
      <c r="A444" s="30"/>
      <c r="B444" s="1"/>
      <c r="C444" s="1"/>
      <c r="D444" s="30"/>
      <c r="E444" s="1"/>
      <c r="F444" s="1"/>
      <c r="G444" s="1"/>
      <c r="H444" s="1"/>
      <c r="I444" s="1"/>
      <c r="J444" s="1"/>
      <c r="K444" s="1"/>
      <c r="L444" s="1"/>
      <c r="M444" s="32"/>
      <c r="N444" s="30"/>
      <c r="O444" s="32"/>
      <c r="P444" s="34"/>
      <c r="Q444" s="1"/>
      <c r="R444" s="1"/>
      <c r="S444" s="5"/>
      <c r="T444" s="5"/>
      <c r="U444" s="5"/>
      <c r="V444" s="5"/>
      <c r="W444" s="5"/>
      <c r="X444" s="1"/>
    </row>
    <row r="445" spans="1:24" ht="15.75" customHeight="1">
      <c r="A445" s="30"/>
      <c r="B445" s="1"/>
      <c r="C445" s="1"/>
      <c r="D445" s="30"/>
      <c r="E445" s="1"/>
      <c r="F445" s="1"/>
      <c r="G445" s="1"/>
      <c r="H445" s="1"/>
      <c r="I445" s="1"/>
      <c r="J445" s="1"/>
      <c r="K445" s="1"/>
      <c r="L445" s="1"/>
      <c r="M445" s="32"/>
      <c r="N445" s="30"/>
      <c r="O445" s="32"/>
      <c r="P445" s="34"/>
      <c r="Q445" s="1"/>
      <c r="R445" s="1"/>
      <c r="S445" s="5"/>
      <c r="T445" s="5"/>
      <c r="U445" s="5"/>
      <c r="V445" s="5"/>
      <c r="W445" s="5"/>
      <c r="X445" s="1"/>
    </row>
    <row r="446" spans="1:24" ht="15.75" customHeight="1">
      <c r="A446" s="30"/>
      <c r="B446" s="1"/>
      <c r="C446" s="1"/>
      <c r="D446" s="30"/>
      <c r="E446" s="1"/>
      <c r="F446" s="1"/>
      <c r="G446" s="1"/>
      <c r="H446" s="1"/>
      <c r="I446" s="1"/>
      <c r="J446" s="1"/>
      <c r="K446" s="1"/>
      <c r="L446" s="1"/>
      <c r="M446" s="32"/>
      <c r="N446" s="30"/>
      <c r="O446" s="32"/>
      <c r="P446" s="34"/>
      <c r="Q446" s="1"/>
      <c r="R446" s="1"/>
      <c r="S446" s="5"/>
      <c r="T446" s="5"/>
      <c r="U446" s="5"/>
      <c r="V446" s="5"/>
      <c r="W446" s="5"/>
      <c r="X446" s="1"/>
    </row>
    <row r="447" spans="1:24" ht="15.75" customHeight="1">
      <c r="A447" s="30"/>
      <c r="B447" s="1"/>
      <c r="C447" s="1"/>
      <c r="D447" s="30"/>
      <c r="E447" s="1"/>
      <c r="F447" s="1"/>
      <c r="G447" s="1"/>
      <c r="H447" s="1"/>
      <c r="I447" s="1"/>
      <c r="J447" s="1"/>
      <c r="K447" s="1"/>
      <c r="L447" s="1"/>
      <c r="M447" s="32"/>
      <c r="N447" s="30"/>
      <c r="O447" s="32"/>
      <c r="P447" s="34"/>
      <c r="Q447" s="1"/>
      <c r="R447" s="1"/>
      <c r="S447" s="5"/>
      <c r="T447" s="5"/>
      <c r="U447" s="5"/>
      <c r="V447" s="5"/>
      <c r="W447" s="5"/>
      <c r="X447" s="1"/>
    </row>
    <row r="448" spans="1:24" ht="15.75" customHeight="1">
      <c r="A448" s="30"/>
      <c r="B448" s="1"/>
      <c r="C448" s="1"/>
      <c r="D448" s="30"/>
      <c r="E448" s="1"/>
      <c r="F448" s="1"/>
      <c r="G448" s="1"/>
      <c r="H448" s="1"/>
      <c r="I448" s="1"/>
      <c r="J448" s="1"/>
      <c r="K448" s="1"/>
      <c r="L448" s="1"/>
      <c r="M448" s="32"/>
      <c r="N448" s="30"/>
      <c r="O448" s="32"/>
      <c r="P448" s="34"/>
      <c r="Q448" s="1"/>
      <c r="R448" s="1"/>
      <c r="S448" s="5"/>
      <c r="T448" s="5"/>
      <c r="U448" s="5"/>
      <c r="V448" s="5"/>
      <c r="W448" s="5"/>
      <c r="X448" s="1"/>
    </row>
    <row r="449" spans="1:24" ht="15.75" customHeight="1">
      <c r="A449" s="30"/>
      <c r="B449" s="1"/>
      <c r="C449" s="1"/>
      <c r="D449" s="30"/>
      <c r="E449" s="1"/>
      <c r="F449" s="1"/>
      <c r="G449" s="1"/>
      <c r="H449" s="1"/>
      <c r="I449" s="1"/>
      <c r="J449" s="1"/>
      <c r="K449" s="1"/>
      <c r="L449" s="1"/>
      <c r="M449" s="32"/>
      <c r="N449" s="30"/>
      <c r="O449" s="32"/>
      <c r="P449" s="34"/>
      <c r="Q449" s="1"/>
      <c r="R449" s="1"/>
      <c r="S449" s="5"/>
      <c r="T449" s="5"/>
      <c r="U449" s="5"/>
      <c r="V449" s="5"/>
      <c r="W449" s="5"/>
      <c r="X449" s="1"/>
    </row>
    <row r="450" spans="1:24" ht="15.75" customHeight="1">
      <c r="A450" s="30"/>
      <c r="B450" s="1"/>
      <c r="C450" s="1"/>
      <c r="D450" s="30"/>
      <c r="E450" s="1"/>
      <c r="F450" s="1"/>
      <c r="G450" s="1"/>
      <c r="H450" s="1"/>
      <c r="I450" s="1"/>
      <c r="J450" s="1"/>
      <c r="K450" s="1"/>
      <c r="L450" s="1"/>
      <c r="M450" s="32"/>
      <c r="N450" s="30"/>
      <c r="O450" s="32"/>
      <c r="P450" s="34"/>
      <c r="Q450" s="1"/>
      <c r="R450" s="1"/>
      <c r="S450" s="5"/>
      <c r="T450" s="5"/>
      <c r="U450" s="5"/>
      <c r="V450" s="5"/>
      <c r="W450" s="5"/>
      <c r="X450" s="1"/>
    </row>
    <row r="451" spans="1:24" ht="15.75" customHeight="1">
      <c r="A451" s="30"/>
      <c r="B451" s="1"/>
      <c r="C451" s="1"/>
      <c r="D451" s="30"/>
      <c r="E451" s="1"/>
      <c r="F451" s="1"/>
      <c r="G451" s="1"/>
      <c r="H451" s="1"/>
      <c r="I451" s="1"/>
      <c r="J451" s="1"/>
      <c r="K451" s="1"/>
      <c r="L451" s="1"/>
      <c r="M451" s="32"/>
      <c r="N451" s="30"/>
      <c r="O451" s="32"/>
      <c r="P451" s="34"/>
      <c r="Q451" s="1"/>
      <c r="R451" s="1"/>
      <c r="S451" s="5"/>
      <c r="T451" s="5"/>
      <c r="U451" s="5"/>
      <c r="V451" s="5"/>
      <c r="W451" s="5"/>
      <c r="X451" s="1"/>
    </row>
    <row r="452" spans="1:24" ht="15.75" customHeight="1">
      <c r="A452" s="30"/>
      <c r="B452" s="1"/>
      <c r="C452" s="1"/>
      <c r="D452" s="30"/>
      <c r="E452" s="1"/>
      <c r="F452" s="1"/>
      <c r="G452" s="1"/>
      <c r="H452" s="1"/>
      <c r="I452" s="1"/>
      <c r="J452" s="1"/>
      <c r="K452" s="1"/>
      <c r="L452" s="1"/>
      <c r="M452" s="32"/>
      <c r="N452" s="30"/>
      <c r="O452" s="32"/>
      <c r="P452" s="34"/>
      <c r="Q452" s="1"/>
      <c r="R452" s="1"/>
      <c r="S452" s="5"/>
      <c r="T452" s="5"/>
      <c r="U452" s="5"/>
      <c r="V452" s="5"/>
      <c r="W452" s="5"/>
      <c r="X452" s="1"/>
    </row>
    <row r="453" spans="1:24" ht="15.75" customHeight="1">
      <c r="A453" s="30"/>
      <c r="B453" s="1"/>
      <c r="C453" s="1"/>
      <c r="D453" s="30"/>
      <c r="E453" s="1"/>
      <c r="F453" s="1"/>
      <c r="G453" s="1"/>
      <c r="H453" s="1"/>
      <c r="I453" s="1"/>
      <c r="J453" s="1"/>
      <c r="K453" s="1"/>
      <c r="L453" s="1"/>
      <c r="M453" s="32"/>
      <c r="N453" s="30"/>
      <c r="O453" s="32"/>
      <c r="P453" s="34"/>
      <c r="Q453" s="1"/>
      <c r="R453" s="1"/>
      <c r="S453" s="5"/>
      <c r="T453" s="5"/>
      <c r="U453" s="5"/>
      <c r="V453" s="5"/>
      <c r="W453" s="5"/>
      <c r="X453" s="1"/>
    </row>
    <row r="454" spans="1:24" ht="15.75" customHeight="1">
      <c r="A454" s="30"/>
      <c r="B454" s="1"/>
      <c r="C454" s="1"/>
      <c r="D454" s="30"/>
      <c r="E454" s="1"/>
      <c r="F454" s="1"/>
      <c r="G454" s="1"/>
      <c r="H454" s="1"/>
      <c r="I454" s="1"/>
      <c r="J454" s="1"/>
      <c r="K454" s="1"/>
      <c r="L454" s="1"/>
      <c r="M454" s="32"/>
      <c r="N454" s="30"/>
      <c r="O454" s="32"/>
      <c r="P454" s="34"/>
      <c r="Q454" s="1"/>
      <c r="R454" s="1"/>
      <c r="S454" s="5"/>
      <c r="T454" s="5"/>
      <c r="U454" s="5"/>
      <c r="V454" s="5"/>
      <c r="W454" s="5"/>
      <c r="X454" s="1"/>
    </row>
    <row r="455" spans="1:24" ht="15.75" customHeight="1">
      <c r="A455" s="30"/>
      <c r="B455" s="1"/>
      <c r="C455" s="1"/>
      <c r="D455" s="30"/>
      <c r="E455" s="1"/>
      <c r="F455" s="1"/>
      <c r="G455" s="1"/>
      <c r="H455" s="1"/>
      <c r="I455" s="1"/>
      <c r="J455" s="1"/>
      <c r="K455" s="1"/>
      <c r="L455" s="1"/>
      <c r="M455" s="32"/>
      <c r="N455" s="30"/>
      <c r="O455" s="32"/>
      <c r="P455" s="34"/>
      <c r="Q455" s="1"/>
      <c r="R455" s="1"/>
      <c r="S455" s="5"/>
      <c r="T455" s="5"/>
      <c r="U455" s="5"/>
      <c r="V455" s="5"/>
      <c r="W455" s="5"/>
      <c r="X455" s="1"/>
    </row>
    <row r="456" spans="1:24" ht="15.75" customHeight="1">
      <c r="A456" s="30"/>
      <c r="B456" s="1"/>
      <c r="C456" s="1"/>
      <c r="D456" s="30"/>
      <c r="E456" s="1"/>
      <c r="F456" s="1"/>
      <c r="G456" s="1"/>
      <c r="H456" s="1"/>
      <c r="I456" s="1"/>
      <c r="J456" s="1"/>
      <c r="K456" s="1"/>
      <c r="L456" s="1"/>
      <c r="M456" s="32"/>
      <c r="N456" s="30"/>
      <c r="O456" s="32"/>
      <c r="P456" s="34"/>
      <c r="Q456" s="1"/>
      <c r="R456" s="1"/>
      <c r="S456" s="5"/>
      <c r="T456" s="5"/>
      <c r="U456" s="5"/>
      <c r="V456" s="5"/>
      <c r="W456" s="5"/>
      <c r="X456" s="1"/>
    </row>
    <row r="457" spans="1:24" ht="15.75" customHeight="1">
      <c r="A457" s="30"/>
      <c r="B457" s="1"/>
      <c r="C457" s="1"/>
      <c r="D457" s="30"/>
      <c r="E457" s="1"/>
      <c r="F457" s="1"/>
      <c r="G457" s="1"/>
      <c r="H457" s="1"/>
      <c r="I457" s="1"/>
      <c r="J457" s="1"/>
      <c r="K457" s="1"/>
      <c r="L457" s="1"/>
      <c r="M457" s="32"/>
      <c r="N457" s="30"/>
      <c r="O457" s="32"/>
      <c r="P457" s="34"/>
      <c r="Q457" s="1"/>
      <c r="R457" s="1"/>
      <c r="S457" s="5"/>
      <c r="T457" s="5"/>
      <c r="U457" s="5"/>
      <c r="V457" s="5"/>
      <c r="W457" s="5"/>
      <c r="X457" s="1"/>
    </row>
    <row r="458" spans="1:24" ht="15.75" customHeight="1">
      <c r="A458" s="30"/>
      <c r="B458" s="1"/>
      <c r="C458" s="1"/>
      <c r="D458" s="30"/>
      <c r="E458" s="1"/>
      <c r="F458" s="1"/>
      <c r="G458" s="1"/>
      <c r="H458" s="1"/>
      <c r="I458" s="1"/>
      <c r="J458" s="1"/>
      <c r="K458" s="1"/>
      <c r="L458" s="1"/>
      <c r="M458" s="32"/>
      <c r="N458" s="30"/>
      <c r="O458" s="32"/>
      <c r="P458" s="34"/>
      <c r="Q458" s="1"/>
      <c r="R458" s="1"/>
      <c r="S458" s="5"/>
      <c r="T458" s="5"/>
      <c r="U458" s="5"/>
      <c r="V458" s="5"/>
      <c r="W458" s="5"/>
      <c r="X458" s="1"/>
    </row>
    <row r="459" spans="1:24" ht="15.75" customHeight="1">
      <c r="A459" s="30"/>
      <c r="B459" s="1"/>
      <c r="C459" s="1"/>
      <c r="D459" s="30"/>
      <c r="E459" s="1"/>
      <c r="F459" s="1"/>
      <c r="G459" s="1"/>
      <c r="H459" s="1"/>
      <c r="I459" s="1"/>
      <c r="J459" s="1"/>
      <c r="K459" s="1"/>
      <c r="L459" s="1"/>
      <c r="M459" s="32"/>
      <c r="N459" s="30"/>
      <c r="O459" s="32"/>
      <c r="P459" s="34"/>
      <c r="Q459" s="1"/>
      <c r="R459" s="1"/>
      <c r="S459" s="5"/>
      <c r="T459" s="5"/>
      <c r="U459" s="5"/>
      <c r="V459" s="5"/>
      <c r="W459" s="5"/>
      <c r="X459" s="1"/>
    </row>
    <row r="460" spans="1:24" ht="15.75" customHeight="1">
      <c r="A460" s="30"/>
      <c r="B460" s="1"/>
      <c r="C460" s="1"/>
      <c r="D460" s="30"/>
      <c r="E460" s="1"/>
      <c r="F460" s="1"/>
      <c r="G460" s="1"/>
      <c r="H460" s="1"/>
      <c r="I460" s="1"/>
      <c r="J460" s="1"/>
      <c r="K460" s="1"/>
      <c r="L460" s="1"/>
      <c r="M460" s="32"/>
      <c r="N460" s="30"/>
      <c r="O460" s="32"/>
      <c r="P460" s="34"/>
      <c r="Q460" s="1"/>
      <c r="R460" s="1"/>
      <c r="S460" s="5"/>
      <c r="T460" s="5"/>
      <c r="U460" s="5"/>
      <c r="V460" s="5"/>
      <c r="W460" s="5"/>
      <c r="X460" s="1"/>
    </row>
    <row r="461" spans="1:24" ht="15.75" customHeight="1">
      <c r="A461" s="30"/>
      <c r="B461" s="1"/>
      <c r="C461" s="1"/>
      <c r="D461" s="30"/>
      <c r="E461" s="1"/>
      <c r="F461" s="1"/>
      <c r="G461" s="1"/>
      <c r="H461" s="1"/>
      <c r="I461" s="1"/>
      <c r="J461" s="1"/>
      <c r="K461" s="1"/>
      <c r="L461" s="1"/>
      <c r="M461" s="32"/>
      <c r="N461" s="30"/>
      <c r="O461" s="32"/>
      <c r="P461" s="34"/>
      <c r="Q461" s="1"/>
      <c r="R461" s="1"/>
      <c r="S461" s="5"/>
      <c r="T461" s="5"/>
      <c r="U461" s="5"/>
      <c r="V461" s="5"/>
      <c r="W461" s="5"/>
      <c r="X461" s="1"/>
    </row>
    <row r="462" spans="1:24" ht="15.75" customHeight="1">
      <c r="A462" s="30"/>
      <c r="B462" s="1"/>
      <c r="C462" s="1"/>
      <c r="D462" s="30"/>
      <c r="E462" s="1"/>
      <c r="F462" s="1"/>
      <c r="G462" s="1"/>
      <c r="H462" s="1"/>
      <c r="I462" s="1"/>
      <c r="J462" s="1"/>
      <c r="K462" s="1"/>
      <c r="L462" s="1"/>
      <c r="M462" s="32"/>
      <c r="N462" s="30"/>
      <c r="O462" s="32"/>
      <c r="P462" s="34"/>
      <c r="Q462" s="1"/>
      <c r="R462" s="1"/>
      <c r="S462" s="5"/>
      <c r="T462" s="5"/>
      <c r="U462" s="5"/>
      <c r="V462" s="5"/>
      <c r="W462" s="5"/>
      <c r="X462" s="1"/>
    </row>
    <row r="463" spans="1:24" ht="15.75" customHeight="1">
      <c r="A463" s="30"/>
      <c r="B463" s="1"/>
      <c r="C463" s="1"/>
      <c r="D463" s="30"/>
      <c r="E463" s="1"/>
      <c r="F463" s="1"/>
      <c r="G463" s="1"/>
      <c r="H463" s="1"/>
      <c r="I463" s="1"/>
      <c r="J463" s="1"/>
      <c r="K463" s="1"/>
      <c r="L463" s="1"/>
      <c r="M463" s="32"/>
      <c r="N463" s="30"/>
      <c r="O463" s="32"/>
      <c r="P463" s="34"/>
      <c r="Q463" s="1"/>
      <c r="R463" s="1"/>
      <c r="S463" s="5"/>
      <c r="T463" s="5"/>
      <c r="U463" s="5"/>
      <c r="V463" s="5"/>
      <c r="W463" s="5"/>
      <c r="X463" s="1"/>
    </row>
    <row r="464" spans="1:24" ht="15.75" customHeight="1">
      <c r="A464" s="30"/>
      <c r="B464" s="1"/>
      <c r="C464" s="1"/>
      <c r="D464" s="30"/>
      <c r="E464" s="1"/>
      <c r="F464" s="1"/>
      <c r="G464" s="1"/>
      <c r="H464" s="1"/>
      <c r="I464" s="1"/>
      <c r="J464" s="1"/>
      <c r="K464" s="1"/>
      <c r="L464" s="1"/>
      <c r="M464" s="32"/>
      <c r="N464" s="30"/>
      <c r="O464" s="32"/>
      <c r="P464" s="34"/>
      <c r="Q464" s="1"/>
      <c r="R464" s="1"/>
      <c r="S464" s="5"/>
      <c r="T464" s="5"/>
      <c r="U464" s="5"/>
      <c r="V464" s="5"/>
      <c r="W464" s="5"/>
      <c r="X464" s="1"/>
    </row>
    <row r="465" spans="1:24" ht="15.75" customHeight="1">
      <c r="A465" s="30"/>
      <c r="B465" s="1"/>
      <c r="C465" s="1"/>
      <c r="D465" s="30"/>
      <c r="E465" s="1"/>
      <c r="F465" s="1"/>
      <c r="G465" s="1"/>
      <c r="H465" s="1"/>
      <c r="I465" s="1"/>
      <c r="J465" s="1"/>
      <c r="K465" s="1"/>
      <c r="L465" s="1"/>
      <c r="M465" s="32"/>
      <c r="N465" s="30"/>
      <c r="O465" s="32"/>
      <c r="P465" s="34"/>
      <c r="Q465" s="1"/>
      <c r="R465" s="1"/>
      <c r="S465" s="5"/>
      <c r="T465" s="5"/>
      <c r="U465" s="5"/>
      <c r="V465" s="5"/>
      <c r="W465" s="5"/>
      <c r="X465" s="1"/>
    </row>
    <row r="466" spans="1:24" ht="15.75" customHeight="1">
      <c r="A466" s="30"/>
      <c r="B466" s="1"/>
      <c r="C466" s="1"/>
      <c r="D466" s="30"/>
      <c r="E466" s="1"/>
      <c r="F466" s="1"/>
      <c r="G466" s="1"/>
      <c r="H466" s="1"/>
      <c r="I466" s="1"/>
      <c r="J466" s="1"/>
      <c r="K466" s="1"/>
      <c r="L466" s="1"/>
      <c r="M466" s="32"/>
      <c r="N466" s="30"/>
      <c r="O466" s="32"/>
      <c r="P466" s="34"/>
      <c r="Q466" s="1"/>
      <c r="R466" s="1"/>
      <c r="S466" s="5"/>
      <c r="T466" s="5"/>
      <c r="U466" s="5"/>
      <c r="V466" s="5"/>
      <c r="W466" s="5"/>
      <c r="X466" s="1"/>
    </row>
    <row r="467" spans="1:24" ht="15.75" customHeight="1">
      <c r="A467" s="30"/>
      <c r="B467" s="1"/>
      <c r="C467" s="1"/>
      <c r="D467" s="30"/>
      <c r="E467" s="1"/>
      <c r="F467" s="1"/>
      <c r="G467" s="1"/>
      <c r="H467" s="1"/>
      <c r="I467" s="1"/>
      <c r="J467" s="1"/>
      <c r="K467" s="1"/>
      <c r="L467" s="1"/>
      <c r="M467" s="32"/>
      <c r="N467" s="30"/>
      <c r="O467" s="32"/>
      <c r="P467" s="34"/>
      <c r="Q467" s="1"/>
      <c r="R467" s="1"/>
      <c r="S467" s="5"/>
      <c r="T467" s="5"/>
      <c r="U467" s="5"/>
      <c r="V467" s="5"/>
      <c r="W467" s="5"/>
      <c r="X467" s="1"/>
    </row>
    <row r="468" spans="1:24" ht="15.75" customHeight="1">
      <c r="A468" s="30"/>
      <c r="B468" s="1"/>
      <c r="C468" s="1"/>
      <c r="D468" s="30"/>
      <c r="E468" s="1"/>
      <c r="F468" s="1"/>
      <c r="G468" s="1"/>
      <c r="H468" s="1"/>
      <c r="I468" s="1"/>
      <c r="J468" s="1"/>
      <c r="K468" s="1"/>
      <c r="L468" s="1"/>
      <c r="M468" s="32"/>
      <c r="N468" s="30"/>
      <c r="O468" s="32"/>
      <c r="P468" s="34"/>
      <c r="Q468" s="1"/>
      <c r="R468" s="1"/>
      <c r="S468" s="5"/>
      <c r="T468" s="5"/>
      <c r="U468" s="5"/>
      <c r="V468" s="5"/>
      <c r="W468" s="5"/>
      <c r="X468" s="1"/>
    </row>
    <row r="469" spans="1:24" ht="15.75" customHeight="1">
      <c r="A469" s="30"/>
      <c r="B469" s="1"/>
      <c r="C469" s="1"/>
      <c r="D469" s="30"/>
      <c r="E469" s="1"/>
      <c r="F469" s="1"/>
      <c r="G469" s="1"/>
      <c r="H469" s="1"/>
      <c r="I469" s="1"/>
      <c r="J469" s="1"/>
      <c r="K469" s="1"/>
      <c r="L469" s="1"/>
      <c r="M469" s="32"/>
      <c r="N469" s="30"/>
      <c r="O469" s="32"/>
      <c r="P469" s="34"/>
      <c r="Q469" s="1"/>
      <c r="R469" s="1"/>
      <c r="S469" s="5"/>
      <c r="T469" s="5"/>
      <c r="U469" s="5"/>
      <c r="V469" s="5"/>
      <c r="W469" s="5"/>
      <c r="X469" s="1"/>
    </row>
    <row r="470" spans="1:24" ht="15.75" customHeight="1">
      <c r="A470" s="30"/>
      <c r="B470" s="1"/>
      <c r="C470" s="1"/>
      <c r="D470" s="30"/>
      <c r="E470" s="1"/>
      <c r="F470" s="1"/>
      <c r="G470" s="1"/>
      <c r="H470" s="1"/>
      <c r="I470" s="1"/>
      <c r="J470" s="1"/>
      <c r="K470" s="1"/>
      <c r="L470" s="1"/>
      <c r="M470" s="32"/>
      <c r="N470" s="30"/>
      <c r="O470" s="32"/>
      <c r="P470" s="34"/>
      <c r="Q470" s="1"/>
      <c r="R470" s="1"/>
      <c r="S470" s="5"/>
      <c r="T470" s="5"/>
      <c r="U470" s="5"/>
      <c r="V470" s="5"/>
      <c r="W470" s="5"/>
      <c r="X470" s="1"/>
    </row>
    <row r="471" spans="1:24" ht="15.75" customHeight="1">
      <c r="A471" s="30"/>
      <c r="B471" s="1"/>
      <c r="C471" s="1"/>
      <c r="D471" s="30"/>
      <c r="E471" s="1"/>
      <c r="F471" s="1"/>
      <c r="G471" s="1"/>
      <c r="H471" s="1"/>
      <c r="I471" s="1"/>
      <c r="J471" s="1"/>
      <c r="K471" s="1"/>
      <c r="L471" s="1"/>
      <c r="M471" s="32"/>
      <c r="N471" s="30"/>
      <c r="O471" s="32"/>
      <c r="P471" s="34"/>
      <c r="Q471" s="1"/>
      <c r="R471" s="1"/>
      <c r="S471" s="5"/>
      <c r="T471" s="5"/>
      <c r="U471" s="5"/>
      <c r="V471" s="5"/>
      <c r="W471" s="5"/>
      <c r="X471" s="1"/>
    </row>
    <row r="472" spans="1:24" ht="15.75" customHeight="1">
      <c r="A472" s="30"/>
      <c r="B472" s="1"/>
      <c r="C472" s="1"/>
      <c r="D472" s="30"/>
      <c r="E472" s="1"/>
      <c r="F472" s="1"/>
      <c r="G472" s="1"/>
      <c r="H472" s="1"/>
      <c r="I472" s="1"/>
      <c r="J472" s="1"/>
      <c r="K472" s="1"/>
      <c r="L472" s="1"/>
      <c r="M472" s="32"/>
      <c r="N472" s="30"/>
      <c r="O472" s="32"/>
      <c r="P472" s="34"/>
      <c r="Q472" s="1"/>
      <c r="R472" s="1"/>
      <c r="S472" s="5"/>
      <c r="T472" s="5"/>
      <c r="U472" s="5"/>
      <c r="V472" s="5"/>
      <c r="W472" s="5"/>
      <c r="X472" s="1"/>
    </row>
    <row r="473" spans="1:24" ht="15.75" customHeight="1">
      <c r="A473" s="30"/>
      <c r="B473" s="1"/>
      <c r="C473" s="1"/>
      <c r="D473" s="30"/>
      <c r="E473" s="1"/>
      <c r="F473" s="1"/>
      <c r="G473" s="1"/>
      <c r="H473" s="1"/>
      <c r="I473" s="1"/>
      <c r="J473" s="1"/>
      <c r="K473" s="1"/>
      <c r="L473" s="1"/>
      <c r="M473" s="32"/>
      <c r="N473" s="30"/>
      <c r="O473" s="32"/>
      <c r="P473" s="34"/>
      <c r="Q473" s="1"/>
      <c r="R473" s="1"/>
      <c r="S473" s="5"/>
      <c r="T473" s="5"/>
      <c r="U473" s="5"/>
      <c r="V473" s="5"/>
      <c r="W473" s="5"/>
      <c r="X473" s="1"/>
    </row>
    <row r="474" spans="1:24" ht="15.75" customHeight="1">
      <c r="A474" s="30"/>
      <c r="B474" s="1"/>
      <c r="C474" s="1"/>
      <c r="D474" s="30"/>
      <c r="E474" s="1"/>
      <c r="F474" s="1"/>
      <c r="G474" s="1"/>
      <c r="H474" s="1"/>
      <c r="I474" s="1"/>
      <c r="J474" s="1"/>
      <c r="K474" s="1"/>
      <c r="L474" s="1"/>
      <c r="M474" s="32"/>
      <c r="N474" s="30"/>
      <c r="O474" s="32"/>
      <c r="P474" s="34"/>
      <c r="Q474" s="1"/>
      <c r="R474" s="1"/>
      <c r="S474" s="5"/>
      <c r="T474" s="5"/>
      <c r="U474" s="5"/>
      <c r="V474" s="5"/>
      <c r="W474" s="5"/>
      <c r="X474" s="1"/>
    </row>
    <row r="475" spans="1:24" ht="15.75" customHeight="1">
      <c r="A475" s="30"/>
      <c r="B475" s="1"/>
      <c r="C475" s="1"/>
      <c r="D475" s="30"/>
      <c r="E475" s="1"/>
      <c r="F475" s="1"/>
      <c r="G475" s="1"/>
      <c r="H475" s="1"/>
      <c r="I475" s="1"/>
      <c r="J475" s="1"/>
      <c r="K475" s="1"/>
      <c r="L475" s="1"/>
      <c r="M475" s="32"/>
      <c r="N475" s="30"/>
      <c r="O475" s="32"/>
      <c r="P475" s="34"/>
      <c r="Q475" s="1"/>
      <c r="R475" s="1"/>
      <c r="S475" s="5"/>
      <c r="T475" s="5"/>
      <c r="U475" s="5"/>
      <c r="V475" s="5"/>
      <c r="W475" s="5"/>
      <c r="X475" s="1"/>
    </row>
    <row r="476" spans="1:24" ht="15.75" customHeight="1">
      <c r="A476" s="30"/>
      <c r="B476" s="1"/>
      <c r="C476" s="1"/>
      <c r="D476" s="30"/>
      <c r="E476" s="1"/>
      <c r="F476" s="1"/>
      <c r="G476" s="1"/>
      <c r="H476" s="1"/>
      <c r="I476" s="1"/>
      <c r="J476" s="1"/>
      <c r="K476" s="1"/>
      <c r="L476" s="1"/>
      <c r="M476" s="32"/>
      <c r="N476" s="30"/>
      <c r="O476" s="32"/>
      <c r="P476" s="34"/>
      <c r="Q476" s="1"/>
      <c r="R476" s="1"/>
      <c r="S476" s="5"/>
      <c r="T476" s="5"/>
      <c r="U476" s="5"/>
      <c r="V476" s="5"/>
      <c r="W476" s="5"/>
      <c r="X476" s="1"/>
    </row>
    <row r="477" spans="1:24" ht="15.75" customHeight="1">
      <c r="A477" s="30"/>
      <c r="B477" s="1"/>
      <c r="C477" s="1"/>
      <c r="D477" s="30"/>
      <c r="E477" s="1"/>
      <c r="F477" s="1"/>
      <c r="G477" s="1"/>
      <c r="H477" s="1"/>
      <c r="I477" s="1"/>
      <c r="J477" s="1"/>
      <c r="K477" s="1"/>
      <c r="L477" s="1"/>
      <c r="M477" s="32"/>
      <c r="N477" s="30"/>
      <c r="O477" s="32"/>
      <c r="P477" s="34"/>
      <c r="Q477" s="1"/>
      <c r="R477" s="1"/>
      <c r="S477" s="5"/>
      <c r="T477" s="5"/>
      <c r="U477" s="5"/>
      <c r="V477" s="5"/>
      <c r="W477" s="5"/>
      <c r="X477" s="1"/>
    </row>
    <row r="478" spans="1:24" ht="15.75" customHeight="1">
      <c r="A478" s="30"/>
      <c r="B478" s="1"/>
      <c r="C478" s="1"/>
      <c r="D478" s="30"/>
      <c r="E478" s="1"/>
      <c r="F478" s="1"/>
      <c r="G478" s="1"/>
      <c r="H478" s="1"/>
      <c r="I478" s="1"/>
      <c r="J478" s="1"/>
      <c r="K478" s="1"/>
      <c r="L478" s="1"/>
      <c r="M478" s="32"/>
      <c r="N478" s="30"/>
      <c r="O478" s="32"/>
      <c r="P478" s="34"/>
      <c r="Q478" s="1"/>
      <c r="R478" s="1"/>
      <c r="S478" s="5"/>
      <c r="T478" s="5"/>
      <c r="U478" s="5"/>
      <c r="V478" s="5"/>
      <c r="W478" s="5"/>
      <c r="X478" s="1"/>
    </row>
    <row r="479" spans="1:24" ht="15.75" customHeight="1">
      <c r="A479" s="30"/>
      <c r="B479" s="1"/>
      <c r="C479" s="1"/>
      <c r="D479" s="30"/>
      <c r="E479" s="1"/>
      <c r="F479" s="1"/>
      <c r="G479" s="1"/>
      <c r="H479" s="1"/>
      <c r="I479" s="1"/>
      <c r="J479" s="1"/>
      <c r="K479" s="1"/>
      <c r="L479" s="1"/>
      <c r="M479" s="32"/>
      <c r="N479" s="30"/>
      <c r="O479" s="32"/>
      <c r="P479" s="34"/>
      <c r="Q479" s="1"/>
      <c r="R479" s="1"/>
      <c r="S479" s="5"/>
      <c r="T479" s="5"/>
      <c r="U479" s="5"/>
      <c r="V479" s="5"/>
      <c r="W479" s="5"/>
      <c r="X479" s="1"/>
    </row>
    <row r="480" spans="1:24" ht="15.75" customHeight="1">
      <c r="A480" s="30"/>
      <c r="B480" s="1"/>
      <c r="C480" s="1"/>
      <c r="D480" s="30"/>
      <c r="E480" s="1"/>
      <c r="F480" s="1"/>
      <c r="G480" s="1"/>
      <c r="H480" s="1"/>
      <c r="I480" s="1"/>
      <c r="J480" s="1"/>
      <c r="K480" s="1"/>
      <c r="L480" s="1"/>
      <c r="M480" s="32"/>
      <c r="N480" s="30"/>
      <c r="O480" s="32"/>
      <c r="P480" s="34"/>
      <c r="Q480" s="1"/>
      <c r="R480" s="1"/>
      <c r="S480" s="5"/>
      <c r="T480" s="5"/>
      <c r="U480" s="5"/>
      <c r="V480" s="5"/>
      <c r="W480" s="5"/>
      <c r="X480" s="1"/>
    </row>
    <row r="481" spans="1:24" ht="15.75" customHeight="1">
      <c r="A481" s="30"/>
      <c r="B481" s="1"/>
      <c r="C481" s="1"/>
      <c r="D481" s="30"/>
      <c r="E481" s="1"/>
      <c r="F481" s="1"/>
      <c r="G481" s="1"/>
      <c r="H481" s="1"/>
      <c r="I481" s="1"/>
      <c r="J481" s="1"/>
      <c r="K481" s="1"/>
      <c r="L481" s="1"/>
      <c r="M481" s="32"/>
      <c r="N481" s="30"/>
      <c r="O481" s="32"/>
      <c r="P481" s="34"/>
      <c r="Q481" s="1"/>
      <c r="R481" s="1"/>
      <c r="S481" s="5"/>
      <c r="T481" s="5"/>
      <c r="U481" s="5"/>
      <c r="V481" s="5"/>
      <c r="W481" s="5"/>
      <c r="X481" s="1"/>
    </row>
    <row r="482" spans="1:24" ht="15.75" customHeight="1">
      <c r="A482" s="30"/>
      <c r="B482" s="1"/>
      <c r="C482" s="1"/>
      <c r="D482" s="30"/>
      <c r="E482" s="1"/>
      <c r="F482" s="1"/>
      <c r="G482" s="1"/>
      <c r="H482" s="1"/>
      <c r="I482" s="1"/>
      <c r="J482" s="1"/>
      <c r="K482" s="1"/>
      <c r="L482" s="1"/>
      <c r="M482" s="32"/>
      <c r="N482" s="30"/>
      <c r="O482" s="32"/>
      <c r="P482" s="34"/>
      <c r="Q482" s="1"/>
      <c r="R482" s="1"/>
      <c r="S482" s="5"/>
      <c r="T482" s="5"/>
      <c r="U482" s="5"/>
      <c r="V482" s="5"/>
      <c r="W482" s="5"/>
      <c r="X482" s="1"/>
    </row>
    <row r="483" spans="1:24" ht="15.75" customHeight="1">
      <c r="A483" s="30"/>
      <c r="B483" s="1"/>
      <c r="C483" s="1"/>
      <c r="D483" s="30"/>
      <c r="E483" s="1"/>
      <c r="F483" s="1"/>
      <c r="G483" s="1"/>
      <c r="H483" s="1"/>
      <c r="I483" s="1"/>
      <c r="J483" s="1"/>
      <c r="K483" s="1"/>
      <c r="L483" s="1"/>
      <c r="M483" s="32"/>
      <c r="N483" s="30"/>
      <c r="O483" s="32"/>
      <c r="P483" s="34"/>
      <c r="Q483" s="1"/>
      <c r="R483" s="1"/>
      <c r="S483" s="5"/>
      <c r="T483" s="5"/>
      <c r="U483" s="5"/>
      <c r="V483" s="5"/>
      <c r="W483" s="5"/>
      <c r="X483" s="1"/>
    </row>
    <row r="484" spans="1:24" ht="15.75" customHeight="1">
      <c r="A484" s="30"/>
      <c r="B484" s="1"/>
      <c r="C484" s="1"/>
      <c r="D484" s="30"/>
      <c r="E484" s="1"/>
      <c r="F484" s="1"/>
      <c r="G484" s="1"/>
      <c r="H484" s="1"/>
      <c r="I484" s="1"/>
      <c r="J484" s="1"/>
      <c r="K484" s="1"/>
      <c r="L484" s="1"/>
      <c r="M484" s="32"/>
      <c r="N484" s="30"/>
      <c r="O484" s="32"/>
      <c r="P484" s="34"/>
      <c r="Q484" s="1"/>
      <c r="R484" s="1"/>
      <c r="S484" s="5"/>
      <c r="T484" s="5"/>
      <c r="U484" s="5"/>
      <c r="V484" s="5"/>
      <c r="W484" s="5"/>
      <c r="X484" s="1"/>
    </row>
    <row r="485" spans="1:24" ht="15.75" customHeight="1">
      <c r="A485" s="30"/>
      <c r="B485" s="1"/>
      <c r="C485" s="1"/>
      <c r="D485" s="30"/>
      <c r="E485" s="1"/>
      <c r="F485" s="1"/>
      <c r="G485" s="1"/>
      <c r="H485" s="1"/>
      <c r="I485" s="1"/>
      <c r="J485" s="1"/>
      <c r="K485" s="1"/>
      <c r="L485" s="1"/>
      <c r="M485" s="32"/>
      <c r="N485" s="30"/>
      <c r="O485" s="32"/>
      <c r="P485" s="34"/>
      <c r="Q485" s="1"/>
      <c r="R485" s="1"/>
      <c r="S485" s="5"/>
      <c r="T485" s="5"/>
      <c r="U485" s="5"/>
      <c r="V485" s="5"/>
      <c r="W485" s="5"/>
      <c r="X485" s="1"/>
    </row>
    <row r="486" spans="1:24" ht="15.75" customHeight="1">
      <c r="A486" s="30"/>
      <c r="B486" s="1"/>
      <c r="C486" s="1"/>
      <c r="D486" s="30"/>
      <c r="E486" s="1"/>
      <c r="F486" s="1"/>
      <c r="G486" s="1"/>
      <c r="H486" s="1"/>
      <c r="I486" s="1"/>
      <c r="J486" s="1"/>
      <c r="K486" s="1"/>
      <c r="L486" s="1"/>
      <c r="M486" s="32"/>
      <c r="N486" s="30"/>
      <c r="O486" s="32"/>
      <c r="P486" s="34"/>
      <c r="Q486" s="1"/>
      <c r="R486" s="1"/>
      <c r="S486" s="5"/>
      <c r="T486" s="5"/>
      <c r="U486" s="5"/>
      <c r="V486" s="5"/>
      <c r="W486" s="5"/>
      <c r="X486" s="1"/>
    </row>
    <row r="487" spans="1:24" ht="15.75" customHeight="1">
      <c r="A487" s="30"/>
      <c r="B487" s="1"/>
      <c r="C487" s="1"/>
      <c r="D487" s="30"/>
      <c r="E487" s="1"/>
      <c r="F487" s="1"/>
      <c r="G487" s="1"/>
      <c r="H487" s="1"/>
      <c r="I487" s="1"/>
      <c r="J487" s="1"/>
      <c r="K487" s="1"/>
      <c r="L487" s="1"/>
      <c r="M487" s="32"/>
      <c r="N487" s="30"/>
      <c r="O487" s="32"/>
      <c r="P487" s="34"/>
      <c r="Q487" s="1"/>
      <c r="R487" s="1"/>
      <c r="S487" s="5"/>
      <c r="T487" s="5"/>
      <c r="U487" s="5"/>
      <c r="V487" s="5"/>
      <c r="W487" s="5"/>
      <c r="X487" s="1"/>
    </row>
    <row r="488" spans="1:24" ht="15.75" customHeight="1">
      <c r="A488" s="30"/>
      <c r="B488" s="1"/>
      <c r="C488" s="1"/>
      <c r="D488" s="30"/>
      <c r="E488" s="1"/>
      <c r="F488" s="1"/>
      <c r="G488" s="1"/>
      <c r="H488" s="1"/>
      <c r="I488" s="1"/>
      <c r="J488" s="1"/>
      <c r="K488" s="1"/>
      <c r="L488" s="1"/>
      <c r="M488" s="32"/>
      <c r="N488" s="30"/>
      <c r="O488" s="32"/>
      <c r="P488" s="34"/>
      <c r="Q488" s="1"/>
      <c r="R488" s="1"/>
      <c r="S488" s="5"/>
      <c r="T488" s="5"/>
      <c r="U488" s="5"/>
      <c r="V488" s="5"/>
      <c r="W488" s="5"/>
      <c r="X488" s="1"/>
    </row>
    <row r="489" spans="1:24" ht="15.75" customHeight="1">
      <c r="A489" s="30"/>
      <c r="B489" s="1"/>
      <c r="C489" s="1"/>
      <c r="D489" s="30"/>
      <c r="E489" s="1"/>
      <c r="F489" s="1"/>
      <c r="G489" s="1"/>
      <c r="H489" s="1"/>
      <c r="I489" s="1"/>
      <c r="J489" s="1"/>
      <c r="K489" s="1"/>
      <c r="L489" s="1"/>
      <c r="M489" s="32"/>
      <c r="N489" s="30"/>
      <c r="O489" s="32"/>
      <c r="P489" s="34"/>
      <c r="Q489" s="1"/>
      <c r="R489" s="1"/>
      <c r="S489" s="5"/>
      <c r="T489" s="5"/>
      <c r="U489" s="5"/>
      <c r="V489" s="5"/>
      <c r="W489" s="5"/>
      <c r="X489" s="1"/>
    </row>
    <row r="490" spans="1:24" ht="15.75" customHeight="1">
      <c r="A490" s="30"/>
      <c r="B490" s="1"/>
      <c r="C490" s="1"/>
      <c r="D490" s="30"/>
      <c r="E490" s="1"/>
      <c r="F490" s="1"/>
      <c r="G490" s="1"/>
      <c r="H490" s="1"/>
      <c r="I490" s="1"/>
      <c r="J490" s="1"/>
      <c r="K490" s="1"/>
      <c r="L490" s="1"/>
      <c r="M490" s="32"/>
      <c r="N490" s="30"/>
      <c r="O490" s="32"/>
      <c r="P490" s="34"/>
      <c r="Q490" s="1"/>
      <c r="R490" s="1"/>
      <c r="S490" s="5"/>
      <c r="T490" s="5"/>
      <c r="U490" s="5"/>
      <c r="V490" s="5"/>
      <c r="W490" s="5"/>
      <c r="X490" s="1"/>
    </row>
    <row r="491" spans="1:24" ht="15.75" customHeight="1">
      <c r="A491" s="30"/>
      <c r="B491" s="1"/>
      <c r="C491" s="1"/>
      <c r="D491" s="30"/>
      <c r="E491" s="1"/>
      <c r="F491" s="1"/>
      <c r="G491" s="1"/>
      <c r="H491" s="1"/>
      <c r="I491" s="1"/>
      <c r="J491" s="1"/>
      <c r="K491" s="1"/>
      <c r="L491" s="1"/>
      <c r="M491" s="32"/>
      <c r="N491" s="30"/>
      <c r="O491" s="32"/>
      <c r="P491" s="34"/>
      <c r="Q491" s="1"/>
      <c r="R491" s="1"/>
      <c r="S491" s="5"/>
      <c r="T491" s="5"/>
      <c r="U491" s="5"/>
      <c r="V491" s="5"/>
      <c r="W491" s="5"/>
      <c r="X491" s="1"/>
    </row>
    <row r="492" spans="1:24" ht="15.75" customHeight="1">
      <c r="A492" s="30"/>
      <c r="B492" s="1"/>
      <c r="C492" s="1"/>
      <c r="D492" s="30"/>
      <c r="E492" s="1"/>
      <c r="F492" s="1"/>
      <c r="G492" s="1"/>
      <c r="H492" s="1"/>
      <c r="I492" s="1"/>
      <c r="J492" s="1"/>
      <c r="K492" s="1"/>
      <c r="L492" s="1"/>
      <c r="M492" s="32"/>
      <c r="N492" s="30"/>
      <c r="O492" s="32"/>
      <c r="P492" s="34"/>
      <c r="Q492" s="1"/>
      <c r="R492" s="1"/>
      <c r="S492" s="5"/>
      <c r="T492" s="5"/>
      <c r="U492" s="5"/>
      <c r="V492" s="5"/>
      <c r="W492" s="5"/>
      <c r="X492" s="1"/>
    </row>
    <row r="493" spans="1:24" ht="15.75" customHeight="1">
      <c r="A493" s="30"/>
      <c r="B493" s="1"/>
      <c r="C493" s="1"/>
      <c r="D493" s="30"/>
      <c r="E493" s="1"/>
      <c r="F493" s="1"/>
      <c r="G493" s="1"/>
      <c r="H493" s="1"/>
      <c r="I493" s="1"/>
      <c r="J493" s="1"/>
      <c r="K493" s="1"/>
      <c r="L493" s="1"/>
      <c r="M493" s="32"/>
      <c r="N493" s="30"/>
      <c r="O493" s="32"/>
      <c r="P493" s="34"/>
      <c r="Q493" s="1"/>
      <c r="R493" s="1"/>
      <c r="S493" s="5"/>
      <c r="T493" s="5"/>
      <c r="U493" s="5"/>
      <c r="V493" s="5"/>
      <c r="W493" s="5"/>
      <c r="X493" s="1"/>
    </row>
    <row r="494" spans="1:24" ht="15.75" customHeight="1">
      <c r="A494" s="30"/>
      <c r="B494" s="1"/>
      <c r="C494" s="1"/>
      <c r="D494" s="30"/>
      <c r="E494" s="1"/>
      <c r="F494" s="1"/>
      <c r="G494" s="1"/>
      <c r="H494" s="1"/>
      <c r="I494" s="1"/>
      <c r="J494" s="1"/>
      <c r="K494" s="1"/>
      <c r="L494" s="1"/>
      <c r="M494" s="32"/>
      <c r="N494" s="30"/>
      <c r="O494" s="32"/>
      <c r="P494" s="34"/>
      <c r="Q494" s="1"/>
      <c r="R494" s="1"/>
      <c r="S494" s="5"/>
      <c r="T494" s="5"/>
      <c r="U494" s="5"/>
      <c r="V494" s="5"/>
      <c r="W494" s="5"/>
      <c r="X494" s="1"/>
    </row>
    <row r="495" spans="1:24" ht="15.75" customHeight="1">
      <c r="A495" s="30"/>
      <c r="B495" s="1"/>
      <c r="C495" s="1"/>
      <c r="D495" s="30"/>
      <c r="E495" s="1"/>
      <c r="F495" s="1"/>
      <c r="G495" s="1"/>
      <c r="H495" s="1"/>
      <c r="I495" s="1"/>
      <c r="J495" s="1"/>
      <c r="K495" s="1"/>
      <c r="L495" s="1"/>
      <c r="M495" s="32"/>
      <c r="N495" s="30"/>
      <c r="O495" s="32"/>
      <c r="P495" s="34"/>
      <c r="Q495" s="1"/>
      <c r="R495" s="1"/>
      <c r="S495" s="5"/>
      <c r="T495" s="5"/>
      <c r="U495" s="5"/>
      <c r="V495" s="5"/>
      <c r="W495" s="5"/>
      <c r="X495" s="1"/>
    </row>
    <row r="496" spans="1:24" ht="15.75" customHeight="1">
      <c r="A496" s="30"/>
      <c r="B496" s="1"/>
      <c r="C496" s="1"/>
      <c r="D496" s="30"/>
      <c r="E496" s="1"/>
      <c r="F496" s="1"/>
      <c r="G496" s="1"/>
      <c r="H496" s="1"/>
      <c r="I496" s="1"/>
      <c r="J496" s="1"/>
      <c r="K496" s="1"/>
      <c r="L496" s="1"/>
      <c r="M496" s="32"/>
      <c r="N496" s="30"/>
      <c r="O496" s="32"/>
      <c r="P496" s="34"/>
      <c r="Q496" s="1"/>
      <c r="R496" s="1"/>
      <c r="S496" s="5"/>
      <c r="T496" s="5"/>
      <c r="U496" s="5"/>
      <c r="V496" s="5"/>
      <c r="W496" s="5"/>
      <c r="X496" s="1"/>
    </row>
    <row r="497" spans="1:24" ht="15.75" customHeight="1">
      <c r="A497" s="30"/>
      <c r="B497" s="1"/>
      <c r="C497" s="1"/>
      <c r="D497" s="30"/>
      <c r="E497" s="1"/>
      <c r="F497" s="1"/>
      <c r="G497" s="1"/>
      <c r="H497" s="1"/>
      <c r="I497" s="1"/>
      <c r="J497" s="1"/>
      <c r="K497" s="1"/>
      <c r="L497" s="1"/>
      <c r="M497" s="32"/>
      <c r="N497" s="30"/>
      <c r="O497" s="32"/>
      <c r="P497" s="34"/>
      <c r="Q497" s="1"/>
      <c r="R497" s="1"/>
      <c r="S497" s="5"/>
      <c r="T497" s="5"/>
      <c r="U497" s="5"/>
      <c r="V497" s="5"/>
      <c r="W497" s="5"/>
      <c r="X497" s="1"/>
    </row>
    <row r="498" spans="1:24" ht="15.75" customHeight="1">
      <c r="A498" s="30"/>
      <c r="B498" s="1"/>
      <c r="C498" s="1"/>
      <c r="D498" s="30"/>
      <c r="E498" s="1"/>
      <c r="F498" s="1"/>
      <c r="G498" s="1"/>
      <c r="H498" s="1"/>
      <c r="I498" s="1"/>
      <c r="J498" s="1"/>
      <c r="K498" s="1"/>
      <c r="L498" s="1"/>
      <c r="M498" s="32"/>
      <c r="N498" s="30"/>
      <c r="O498" s="32"/>
      <c r="P498" s="34"/>
      <c r="Q498" s="1"/>
      <c r="R498" s="1"/>
      <c r="S498" s="5"/>
      <c r="T498" s="5"/>
      <c r="U498" s="5"/>
      <c r="V498" s="5"/>
      <c r="W498" s="5"/>
      <c r="X498" s="1"/>
    </row>
    <row r="499" spans="1:24" ht="15.75" customHeight="1">
      <c r="A499" s="30"/>
      <c r="B499" s="1"/>
      <c r="C499" s="1"/>
      <c r="D499" s="30"/>
      <c r="E499" s="1"/>
      <c r="F499" s="1"/>
      <c r="G499" s="1"/>
      <c r="H499" s="1"/>
      <c r="I499" s="1"/>
      <c r="J499" s="1"/>
      <c r="K499" s="1"/>
      <c r="L499" s="1"/>
      <c r="M499" s="32"/>
      <c r="N499" s="30"/>
      <c r="O499" s="32"/>
      <c r="P499" s="34"/>
      <c r="Q499" s="1"/>
      <c r="R499" s="1"/>
      <c r="S499" s="5"/>
      <c r="T499" s="5"/>
      <c r="U499" s="5"/>
      <c r="V499" s="5"/>
      <c r="W499" s="5"/>
      <c r="X499" s="1"/>
    </row>
    <row r="500" spans="1:24" ht="15.75" customHeight="1">
      <c r="A500" s="30"/>
      <c r="B500" s="1"/>
      <c r="C500" s="1"/>
      <c r="D500" s="30"/>
      <c r="E500" s="1"/>
      <c r="F500" s="1"/>
      <c r="G500" s="1"/>
      <c r="H500" s="1"/>
      <c r="I500" s="1"/>
      <c r="J500" s="1"/>
      <c r="K500" s="1"/>
      <c r="L500" s="1"/>
      <c r="M500" s="32"/>
      <c r="N500" s="30"/>
      <c r="O500" s="32"/>
      <c r="P500" s="34"/>
      <c r="Q500" s="1"/>
      <c r="R500" s="1"/>
      <c r="S500" s="5"/>
      <c r="T500" s="5"/>
      <c r="U500" s="5"/>
      <c r="V500" s="5"/>
      <c r="W500" s="5"/>
      <c r="X500" s="1"/>
    </row>
    <row r="501" spans="1:24" ht="15.75" customHeight="1">
      <c r="A501" s="30"/>
      <c r="B501" s="1"/>
      <c r="C501" s="1"/>
      <c r="D501" s="30"/>
      <c r="E501" s="1"/>
      <c r="F501" s="1"/>
      <c r="G501" s="1"/>
      <c r="H501" s="1"/>
      <c r="I501" s="1"/>
      <c r="J501" s="1"/>
      <c r="K501" s="1"/>
      <c r="L501" s="1"/>
      <c r="M501" s="32"/>
      <c r="N501" s="30"/>
      <c r="O501" s="32"/>
      <c r="P501" s="34"/>
      <c r="Q501" s="1"/>
      <c r="R501" s="1"/>
      <c r="S501" s="5"/>
      <c r="T501" s="5"/>
      <c r="U501" s="5"/>
      <c r="V501" s="5"/>
      <c r="W501" s="5"/>
      <c r="X501" s="1"/>
    </row>
    <row r="502" spans="1:24" ht="15.75" customHeight="1">
      <c r="A502" s="30"/>
      <c r="B502" s="1"/>
      <c r="C502" s="1"/>
      <c r="D502" s="30"/>
      <c r="E502" s="1"/>
      <c r="F502" s="1"/>
      <c r="G502" s="1"/>
      <c r="H502" s="1"/>
      <c r="I502" s="1"/>
      <c r="J502" s="1"/>
      <c r="K502" s="1"/>
      <c r="L502" s="1"/>
      <c r="M502" s="32"/>
      <c r="N502" s="30"/>
      <c r="O502" s="32"/>
      <c r="P502" s="34"/>
      <c r="Q502" s="1"/>
      <c r="R502" s="1"/>
      <c r="S502" s="5"/>
      <c r="T502" s="5"/>
      <c r="U502" s="5"/>
      <c r="V502" s="5"/>
      <c r="W502" s="5"/>
      <c r="X502" s="1"/>
    </row>
    <row r="503" spans="1:24" ht="15.75" customHeight="1">
      <c r="A503" s="30"/>
      <c r="B503" s="1"/>
      <c r="C503" s="1"/>
      <c r="D503" s="30"/>
      <c r="E503" s="1"/>
      <c r="F503" s="1"/>
      <c r="G503" s="1"/>
      <c r="H503" s="1"/>
      <c r="I503" s="1"/>
      <c r="J503" s="1"/>
      <c r="K503" s="1"/>
      <c r="L503" s="1"/>
      <c r="M503" s="32"/>
      <c r="N503" s="30"/>
      <c r="O503" s="32"/>
      <c r="P503" s="34"/>
      <c r="Q503" s="1"/>
      <c r="R503" s="1"/>
      <c r="S503" s="5"/>
      <c r="T503" s="5"/>
      <c r="U503" s="5"/>
      <c r="V503" s="5"/>
      <c r="W503" s="5"/>
      <c r="X503" s="1"/>
    </row>
    <row r="504" spans="1:24" ht="15.75" customHeight="1">
      <c r="A504" s="30"/>
      <c r="B504" s="1"/>
      <c r="C504" s="1"/>
      <c r="D504" s="30"/>
      <c r="E504" s="1"/>
      <c r="F504" s="1"/>
      <c r="G504" s="1"/>
      <c r="H504" s="1"/>
      <c r="I504" s="1"/>
      <c r="J504" s="1"/>
      <c r="K504" s="1"/>
      <c r="L504" s="1"/>
      <c r="M504" s="32"/>
      <c r="N504" s="30"/>
      <c r="O504" s="32"/>
      <c r="P504" s="34"/>
      <c r="Q504" s="1"/>
      <c r="R504" s="1"/>
      <c r="S504" s="5"/>
      <c r="T504" s="5"/>
      <c r="U504" s="5"/>
      <c r="V504" s="5"/>
      <c r="W504" s="5"/>
      <c r="X504" s="1"/>
    </row>
    <row r="505" spans="1:24" ht="15.75" customHeight="1">
      <c r="A505" s="30"/>
      <c r="B505" s="1"/>
      <c r="C505" s="1"/>
      <c r="D505" s="30"/>
      <c r="E505" s="1"/>
      <c r="F505" s="1"/>
      <c r="G505" s="1"/>
      <c r="H505" s="1"/>
      <c r="I505" s="1"/>
      <c r="J505" s="1"/>
      <c r="K505" s="1"/>
      <c r="L505" s="1"/>
      <c r="M505" s="32"/>
      <c r="N505" s="30"/>
      <c r="O505" s="32"/>
      <c r="P505" s="34"/>
      <c r="Q505" s="1"/>
      <c r="R505" s="1"/>
      <c r="S505" s="5"/>
      <c r="T505" s="5"/>
      <c r="U505" s="5"/>
      <c r="V505" s="5"/>
      <c r="W505" s="5"/>
      <c r="X505" s="1"/>
    </row>
    <row r="506" spans="1:24" ht="15.75" customHeight="1">
      <c r="A506" s="30"/>
      <c r="B506" s="1"/>
      <c r="C506" s="1"/>
      <c r="D506" s="30"/>
      <c r="E506" s="1"/>
      <c r="F506" s="1"/>
      <c r="G506" s="1"/>
      <c r="H506" s="1"/>
      <c r="I506" s="1"/>
      <c r="J506" s="1"/>
      <c r="K506" s="1"/>
      <c r="L506" s="1"/>
      <c r="M506" s="32"/>
      <c r="N506" s="30"/>
      <c r="O506" s="32"/>
      <c r="P506" s="34"/>
      <c r="Q506" s="1"/>
      <c r="R506" s="1"/>
      <c r="S506" s="5"/>
      <c r="T506" s="5"/>
      <c r="U506" s="5"/>
      <c r="V506" s="5"/>
      <c r="W506" s="5"/>
      <c r="X506" s="1"/>
    </row>
    <row r="507" spans="1:24" ht="15.75" customHeight="1">
      <c r="A507" s="30"/>
      <c r="B507" s="1"/>
      <c r="C507" s="1"/>
      <c r="D507" s="30"/>
      <c r="E507" s="1"/>
      <c r="F507" s="1"/>
      <c r="G507" s="1"/>
      <c r="H507" s="1"/>
      <c r="I507" s="1"/>
      <c r="J507" s="1"/>
      <c r="K507" s="1"/>
      <c r="L507" s="1"/>
      <c r="M507" s="32"/>
      <c r="N507" s="30"/>
      <c r="O507" s="32"/>
      <c r="P507" s="34"/>
      <c r="Q507" s="1"/>
      <c r="R507" s="1"/>
      <c r="S507" s="5"/>
      <c r="T507" s="5"/>
      <c r="U507" s="5"/>
      <c r="V507" s="5"/>
      <c r="W507" s="5"/>
      <c r="X507" s="1"/>
    </row>
    <row r="508" spans="1:24" ht="15.75" customHeight="1">
      <c r="A508" s="30"/>
      <c r="B508" s="1"/>
      <c r="C508" s="1"/>
      <c r="D508" s="30"/>
      <c r="E508" s="1"/>
      <c r="F508" s="1"/>
      <c r="G508" s="1"/>
      <c r="H508" s="1"/>
      <c r="I508" s="1"/>
      <c r="J508" s="1"/>
      <c r="K508" s="1"/>
      <c r="L508" s="1"/>
      <c r="M508" s="32"/>
      <c r="N508" s="30"/>
      <c r="O508" s="32"/>
      <c r="P508" s="34"/>
      <c r="Q508" s="1"/>
      <c r="R508" s="1"/>
      <c r="S508" s="5"/>
      <c r="T508" s="5"/>
      <c r="U508" s="5"/>
      <c r="V508" s="5"/>
      <c r="W508" s="5"/>
      <c r="X508" s="1"/>
    </row>
    <row r="509" spans="1:24" ht="15.75" customHeight="1">
      <c r="A509" s="30"/>
      <c r="B509" s="1"/>
      <c r="C509" s="1"/>
      <c r="D509" s="30"/>
      <c r="E509" s="1"/>
      <c r="F509" s="1"/>
      <c r="G509" s="1"/>
      <c r="H509" s="1"/>
      <c r="I509" s="1"/>
      <c r="J509" s="1"/>
      <c r="K509" s="1"/>
      <c r="L509" s="1"/>
      <c r="M509" s="32"/>
      <c r="N509" s="30"/>
      <c r="O509" s="32"/>
      <c r="P509" s="34"/>
      <c r="Q509" s="1"/>
      <c r="R509" s="1"/>
      <c r="S509" s="5"/>
      <c r="T509" s="5"/>
      <c r="U509" s="5"/>
      <c r="V509" s="5"/>
      <c r="W509" s="5"/>
      <c r="X509" s="1"/>
    </row>
    <row r="510" spans="1:24" ht="15.75" customHeight="1">
      <c r="A510" s="30"/>
      <c r="B510" s="1"/>
      <c r="C510" s="1"/>
      <c r="D510" s="30"/>
      <c r="E510" s="1"/>
      <c r="F510" s="1"/>
      <c r="G510" s="1"/>
      <c r="H510" s="1"/>
      <c r="I510" s="1"/>
      <c r="J510" s="1"/>
      <c r="K510" s="1"/>
      <c r="L510" s="1"/>
      <c r="M510" s="32"/>
      <c r="N510" s="30"/>
      <c r="O510" s="32"/>
      <c r="P510" s="34"/>
      <c r="Q510" s="1"/>
      <c r="R510" s="1"/>
      <c r="S510" s="5"/>
      <c r="T510" s="5"/>
      <c r="U510" s="5"/>
      <c r="V510" s="5"/>
      <c r="W510" s="5"/>
      <c r="X510" s="1"/>
    </row>
    <row r="511" spans="1:24" ht="15.75" customHeight="1">
      <c r="A511" s="30"/>
      <c r="B511" s="1"/>
      <c r="C511" s="1"/>
      <c r="D511" s="30"/>
      <c r="E511" s="1"/>
      <c r="F511" s="1"/>
      <c r="G511" s="1"/>
      <c r="H511" s="1"/>
      <c r="I511" s="1"/>
      <c r="J511" s="1"/>
      <c r="K511" s="1"/>
      <c r="L511" s="1"/>
      <c r="M511" s="32"/>
      <c r="N511" s="30"/>
      <c r="O511" s="32"/>
      <c r="P511" s="34"/>
      <c r="Q511" s="1"/>
      <c r="R511" s="1"/>
      <c r="S511" s="5"/>
      <c r="T511" s="5"/>
      <c r="U511" s="5"/>
      <c r="V511" s="5"/>
      <c r="W511" s="5"/>
      <c r="X511" s="1"/>
    </row>
    <row r="512" spans="1:24" ht="15.75" customHeight="1">
      <c r="A512" s="30"/>
      <c r="B512" s="1"/>
      <c r="C512" s="1"/>
      <c r="D512" s="30"/>
      <c r="E512" s="1"/>
      <c r="F512" s="1"/>
      <c r="G512" s="1"/>
      <c r="H512" s="1"/>
      <c r="I512" s="1"/>
      <c r="J512" s="1"/>
      <c r="K512" s="1"/>
      <c r="L512" s="1"/>
      <c r="M512" s="32"/>
      <c r="N512" s="30"/>
      <c r="O512" s="32"/>
      <c r="P512" s="34"/>
      <c r="Q512" s="1"/>
      <c r="R512" s="1"/>
      <c r="S512" s="5"/>
      <c r="T512" s="5"/>
      <c r="U512" s="5"/>
      <c r="V512" s="5"/>
      <c r="W512" s="5"/>
      <c r="X512" s="1"/>
    </row>
    <row r="513" spans="1:24" ht="15.75" customHeight="1">
      <c r="A513" s="30"/>
      <c r="B513" s="1"/>
      <c r="C513" s="1"/>
      <c r="D513" s="30"/>
      <c r="E513" s="1"/>
      <c r="F513" s="1"/>
      <c r="G513" s="1"/>
      <c r="H513" s="1"/>
      <c r="I513" s="1"/>
      <c r="J513" s="1"/>
      <c r="K513" s="1"/>
      <c r="L513" s="1"/>
      <c r="M513" s="32"/>
      <c r="N513" s="30"/>
      <c r="O513" s="32"/>
      <c r="P513" s="34"/>
      <c r="Q513" s="1"/>
      <c r="R513" s="1"/>
      <c r="S513" s="5"/>
      <c r="T513" s="5"/>
      <c r="U513" s="5"/>
      <c r="V513" s="5"/>
      <c r="W513" s="5"/>
      <c r="X513" s="1"/>
    </row>
    <row r="514" spans="1:24" ht="15.75" customHeight="1">
      <c r="A514" s="30"/>
      <c r="B514" s="1"/>
      <c r="C514" s="1"/>
      <c r="D514" s="30"/>
      <c r="E514" s="1"/>
      <c r="F514" s="1"/>
      <c r="G514" s="1"/>
      <c r="H514" s="1"/>
      <c r="I514" s="1"/>
      <c r="J514" s="1"/>
      <c r="K514" s="1"/>
      <c r="L514" s="1"/>
      <c r="M514" s="32"/>
      <c r="N514" s="30"/>
      <c r="O514" s="32"/>
      <c r="P514" s="34"/>
      <c r="Q514" s="1"/>
      <c r="R514" s="1"/>
      <c r="S514" s="5"/>
      <c r="T514" s="5"/>
      <c r="U514" s="5"/>
      <c r="V514" s="5"/>
      <c r="W514" s="5"/>
      <c r="X514" s="1"/>
    </row>
    <row r="515" spans="1:24" ht="15.75" customHeight="1">
      <c r="A515" s="30"/>
      <c r="B515" s="1"/>
      <c r="C515" s="1"/>
      <c r="D515" s="30"/>
      <c r="E515" s="1"/>
      <c r="F515" s="1"/>
      <c r="G515" s="1"/>
      <c r="H515" s="1"/>
      <c r="I515" s="1"/>
      <c r="J515" s="1"/>
      <c r="K515" s="1"/>
      <c r="L515" s="1"/>
      <c r="M515" s="32"/>
      <c r="N515" s="30"/>
      <c r="O515" s="32"/>
      <c r="P515" s="34"/>
      <c r="Q515" s="1"/>
      <c r="R515" s="1"/>
      <c r="S515" s="5"/>
      <c r="T515" s="5"/>
      <c r="U515" s="5"/>
      <c r="V515" s="5"/>
      <c r="W515" s="5"/>
      <c r="X515" s="1"/>
    </row>
    <row r="516" spans="1:24" ht="15.75" customHeight="1">
      <c r="A516" s="30"/>
      <c r="B516" s="1"/>
      <c r="C516" s="1"/>
      <c r="D516" s="30"/>
      <c r="E516" s="1"/>
      <c r="F516" s="1"/>
      <c r="G516" s="1"/>
      <c r="H516" s="1"/>
      <c r="I516" s="1"/>
      <c r="J516" s="1"/>
      <c r="K516" s="1"/>
      <c r="L516" s="1"/>
      <c r="M516" s="32"/>
      <c r="N516" s="30"/>
      <c r="O516" s="32"/>
      <c r="P516" s="34"/>
      <c r="Q516" s="1"/>
      <c r="R516" s="1"/>
      <c r="S516" s="5"/>
      <c r="T516" s="5"/>
      <c r="U516" s="5"/>
      <c r="V516" s="5"/>
      <c r="W516" s="5"/>
      <c r="X516" s="1"/>
    </row>
    <row r="517" spans="1:24" ht="15.75" customHeight="1">
      <c r="A517" s="30"/>
      <c r="B517" s="1"/>
      <c r="C517" s="1"/>
      <c r="D517" s="30"/>
      <c r="E517" s="1"/>
      <c r="F517" s="1"/>
      <c r="G517" s="1"/>
      <c r="H517" s="1"/>
      <c r="I517" s="1"/>
      <c r="J517" s="1"/>
      <c r="K517" s="1"/>
      <c r="L517" s="1"/>
      <c r="M517" s="32"/>
      <c r="N517" s="30"/>
      <c r="O517" s="32"/>
      <c r="P517" s="34"/>
      <c r="Q517" s="1"/>
      <c r="R517" s="1"/>
      <c r="S517" s="5"/>
      <c r="T517" s="5"/>
      <c r="U517" s="5"/>
      <c r="V517" s="5"/>
      <c r="W517" s="5"/>
      <c r="X517" s="1"/>
    </row>
    <row r="518" spans="1:24" ht="15.75" customHeight="1">
      <c r="A518" s="30"/>
      <c r="B518" s="1"/>
      <c r="C518" s="1"/>
      <c r="D518" s="30"/>
      <c r="E518" s="1"/>
      <c r="F518" s="1"/>
      <c r="G518" s="1"/>
      <c r="H518" s="1"/>
      <c r="I518" s="1"/>
      <c r="J518" s="1"/>
      <c r="K518" s="1"/>
      <c r="L518" s="1"/>
      <c r="M518" s="32"/>
      <c r="N518" s="30"/>
      <c r="O518" s="32"/>
      <c r="P518" s="34"/>
      <c r="Q518" s="1"/>
      <c r="R518" s="1"/>
      <c r="S518" s="5"/>
      <c r="T518" s="5"/>
      <c r="U518" s="5"/>
      <c r="V518" s="5"/>
      <c r="W518" s="5"/>
      <c r="X518" s="1"/>
    </row>
    <row r="519" spans="1:24" ht="15.75" customHeight="1">
      <c r="A519" s="30"/>
      <c r="B519" s="1"/>
      <c r="C519" s="1"/>
      <c r="D519" s="30"/>
      <c r="E519" s="1"/>
      <c r="F519" s="1"/>
      <c r="G519" s="1"/>
      <c r="H519" s="1"/>
      <c r="I519" s="1"/>
      <c r="J519" s="1"/>
      <c r="K519" s="1"/>
      <c r="L519" s="1"/>
      <c r="M519" s="32"/>
      <c r="N519" s="30"/>
      <c r="O519" s="32"/>
      <c r="P519" s="34"/>
      <c r="Q519" s="1"/>
      <c r="R519" s="1"/>
      <c r="S519" s="5"/>
      <c r="T519" s="5"/>
      <c r="U519" s="5"/>
      <c r="V519" s="5"/>
      <c r="W519" s="5"/>
      <c r="X519" s="1"/>
    </row>
    <row r="520" spans="1:24" ht="15.75" customHeight="1">
      <c r="A520" s="30"/>
      <c r="B520" s="1"/>
      <c r="C520" s="1"/>
      <c r="D520" s="30"/>
      <c r="E520" s="1"/>
      <c r="F520" s="1"/>
      <c r="G520" s="1"/>
      <c r="H520" s="1"/>
      <c r="I520" s="1"/>
      <c r="J520" s="1"/>
      <c r="K520" s="1"/>
      <c r="L520" s="1"/>
      <c r="M520" s="32"/>
      <c r="N520" s="30"/>
      <c r="O520" s="32"/>
      <c r="P520" s="34"/>
      <c r="Q520" s="1"/>
      <c r="R520" s="1"/>
      <c r="S520" s="5"/>
      <c r="T520" s="5"/>
      <c r="U520" s="5"/>
      <c r="V520" s="5"/>
      <c r="W520" s="5"/>
      <c r="X520" s="1"/>
    </row>
    <row r="521" spans="1:24" ht="15.75" customHeight="1">
      <c r="A521" s="30"/>
      <c r="B521" s="1"/>
      <c r="C521" s="1"/>
      <c r="D521" s="30"/>
      <c r="E521" s="1"/>
      <c r="F521" s="1"/>
      <c r="G521" s="1"/>
      <c r="H521" s="1"/>
      <c r="I521" s="1"/>
      <c r="J521" s="1"/>
      <c r="K521" s="1"/>
      <c r="L521" s="1"/>
      <c r="M521" s="32"/>
      <c r="N521" s="30"/>
      <c r="O521" s="32"/>
      <c r="P521" s="34"/>
      <c r="Q521" s="1"/>
      <c r="R521" s="1"/>
      <c r="S521" s="5"/>
      <c r="T521" s="5"/>
      <c r="U521" s="5"/>
      <c r="V521" s="5"/>
      <c r="W521" s="5"/>
      <c r="X521" s="1"/>
    </row>
    <row r="522" spans="1:24" ht="15.75" customHeight="1">
      <c r="A522" s="30"/>
      <c r="B522" s="1"/>
      <c r="C522" s="1"/>
      <c r="D522" s="30"/>
      <c r="E522" s="1"/>
      <c r="F522" s="1"/>
      <c r="G522" s="1"/>
      <c r="H522" s="1"/>
      <c r="I522" s="1"/>
      <c r="J522" s="1"/>
      <c r="K522" s="1"/>
      <c r="L522" s="1"/>
      <c r="M522" s="32"/>
      <c r="N522" s="30"/>
      <c r="O522" s="32"/>
      <c r="P522" s="34"/>
      <c r="Q522" s="1"/>
      <c r="R522" s="1"/>
      <c r="S522" s="5"/>
      <c r="T522" s="5"/>
      <c r="U522" s="5"/>
      <c r="V522" s="5"/>
      <c r="W522" s="5"/>
      <c r="X522" s="1"/>
    </row>
    <row r="523" spans="1:24" ht="15.75" customHeight="1">
      <c r="A523" s="30"/>
      <c r="B523" s="1"/>
      <c r="C523" s="1"/>
      <c r="D523" s="30"/>
      <c r="E523" s="1"/>
      <c r="F523" s="1"/>
      <c r="G523" s="1"/>
      <c r="H523" s="1"/>
      <c r="I523" s="1"/>
      <c r="J523" s="1"/>
      <c r="K523" s="1"/>
      <c r="L523" s="1"/>
      <c r="M523" s="32"/>
      <c r="N523" s="30"/>
      <c r="O523" s="32"/>
      <c r="P523" s="34"/>
      <c r="Q523" s="1"/>
      <c r="R523" s="1"/>
      <c r="S523" s="5"/>
      <c r="T523" s="5"/>
      <c r="U523" s="5"/>
      <c r="V523" s="5"/>
      <c r="W523" s="5"/>
      <c r="X523" s="1"/>
    </row>
    <row r="524" spans="1:24" ht="15.75" customHeight="1">
      <c r="A524" s="30"/>
      <c r="B524" s="1"/>
      <c r="C524" s="1"/>
      <c r="D524" s="30"/>
      <c r="E524" s="1"/>
      <c r="F524" s="1"/>
      <c r="G524" s="1"/>
      <c r="H524" s="1"/>
      <c r="I524" s="1"/>
      <c r="J524" s="1"/>
      <c r="K524" s="1"/>
      <c r="L524" s="1"/>
      <c r="M524" s="32"/>
      <c r="N524" s="30"/>
      <c r="O524" s="32"/>
      <c r="P524" s="34"/>
      <c r="Q524" s="1"/>
      <c r="R524" s="1"/>
      <c r="S524" s="5"/>
      <c r="T524" s="5"/>
      <c r="U524" s="5"/>
      <c r="V524" s="5"/>
      <c r="W524" s="5"/>
      <c r="X524" s="1"/>
    </row>
    <row r="525" spans="1:24" ht="15.75" customHeight="1">
      <c r="A525" s="30"/>
      <c r="B525" s="1"/>
      <c r="C525" s="1"/>
      <c r="D525" s="30"/>
      <c r="E525" s="1"/>
      <c r="F525" s="1"/>
      <c r="G525" s="1"/>
      <c r="H525" s="1"/>
      <c r="I525" s="1"/>
      <c r="J525" s="1"/>
      <c r="K525" s="1"/>
      <c r="L525" s="1"/>
      <c r="M525" s="32"/>
      <c r="N525" s="30"/>
      <c r="O525" s="32"/>
      <c r="P525" s="34"/>
      <c r="Q525" s="1"/>
      <c r="R525" s="1"/>
      <c r="S525" s="5"/>
      <c r="T525" s="5"/>
      <c r="U525" s="5"/>
      <c r="V525" s="5"/>
      <c r="W525" s="5"/>
      <c r="X525" s="1"/>
    </row>
    <row r="526" spans="1:24" ht="15.75" customHeight="1">
      <c r="A526" s="30"/>
      <c r="B526" s="1"/>
      <c r="C526" s="1"/>
      <c r="D526" s="30"/>
      <c r="E526" s="1"/>
      <c r="F526" s="1"/>
      <c r="G526" s="1"/>
      <c r="H526" s="1"/>
      <c r="I526" s="1"/>
      <c r="J526" s="1"/>
      <c r="K526" s="1"/>
      <c r="L526" s="1"/>
      <c r="M526" s="32"/>
      <c r="N526" s="30"/>
      <c r="O526" s="32"/>
      <c r="P526" s="34"/>
      <c r="Q526" s="1"/>
      <c r="R526" s="1"/>
      <c r="S526" s="5"/>
      <c r="T526" s="5"/>
      <c r="U526" s="5"/>
      <c r="V526" s="5"/>
      <c r="W526" s="5"/>
      <c r="X526" s="1"/>
    </row>
    <row r="527" spans="1:24" ht="15.75" customHeight="1">
      <c r="A527" s="30"/>
      <c r="B527" s="1"/>
      <c r="C527" s="1"/>
      <c r="D527" s="30"/>
      <c r="E527" s="1"/>
      <c r="F527" s="1"/>
      <c r="G527" s="1"/>
      <c r="H527" s="1"/>
      <c r="I527" s="1"/>
      <c r="J527" s="1"/>
      <c r="K527" s="1"/>
      <c r="L527" s="1"/>
      <c r="M527" s="32"/>
      <c r="N527" s="30"/>
      <c r="O527" s="32"/>
      <c r="P527" s="34"/>
      <c r="Q527" s="1"/>
      <c r="R527" s="1"/>
      <c r="S527" s="5"/>
      <c r="T527" s="5"/>
      <c r="U527" s="5"/>
      <c r="V527" s="5"/>
      <c r="W527" s="5"/>
      <c r="X527" s="1"/>
    </row>
    <row r="528" spans="1:24" ht="15.75" customHeight="1">
      <c r="A528" s="30"/>
      <c r="B528" s="1"/>
      <c r="C528" s="1"/>
      <c r="D528" s="30"/>
      <c r="E528" s="1"/>
      <c r="F528" s="1"/>
      <c r="G528" s="1"/>
      <c r="H528" s="1"/>
      <c r="I528" s="1"/>
      <c r="J528" s="1"/>
      <c r="K528" s="1"/>
      <c r="L528" s="1"/>
      <c r="M528" s="32"/>
      <c r="N528" s="30"/>
      <c r="O528" s="32"/>
      <c r="P528" s="34"/>
      <c r="Q528" s="1"/>
      <c r="R528" s="1"/>
      <c r="S528" s="5"/>
      <c r="T528" s="5"/>
      <c r="U528" s="5"/>
      <c r="V528" s="5"/>
      <c r="W528" s="5"/>
      <c r="X528" s="1"/>
    </row>
    <row r="529" spans="1:24" ht="15.75" customHeight="1">
      <c r="A529" s="30"/>
      <c r="B529" s="1"/>
      <c r="C529" s="1"/>
      <c r="D529" s="30"/>
      <c r="E529" s="1"/>
      <c r="F529" s="1"/>
      <c r="G529" s="1"/>
      <c r="H529" s="1"/>
      <c r="I529" s="1"/>
      <c r="J529" s="1"/>
      <c r="K529" s="1"/>
      <c r="L529" s="1"/>
      <c r="M529" s="32"/>
      <c r="N529" s="30"/>
      <c r="O529" s="32"/>
      <c r="P529" s="34"/>
      <c r="Q529" s="1"/>
      <c r="R529" s="1"/>
      <c r="S529" s="5"/>
      <c r="T529" s="5"/>
      <c r="U529" s="5"/>
      <c r="V529" s="5"/>
      <c r="W529" s="5"/>
      <c r="X529" s="1"/>
    </row>
    <row r="530" spans="1:24" ht="15.75" customHeight="1">
      <c r="A530" s="30"/>
      <c r="B530" s="1"/>
      <c r="C530" s="1"/>
      <c r="D530" s="30"/>
      <c r="E530" s="1"/>
      <c r="F530" s="1"/>
      <c r="G530" s="1"/>
      <c r="H530" s="1"/>
      <c r="I530" s="1"/>
      <c r="J530" s="1"/>
      <c r="K530" s="1"/>
      <c r="L530" s="1"/>
      <c r="M530" s="32"/>
      <c r="N530" s="30"/>
      <c r="O530" s="32"/>
      <c r="P530" s="34"/>
      <c r="Q530" s="1"/>
      <c r="R530" s="1"/>
      <c r="S530" s="5"/>
      <c r="T530" s="5"/>
      <c r="U530" s="5"/>
      <c r="V530" s="5"/>
      <c r="W530" s="5"/>
      <c r="X530" s="1"/>
    </row>
    <row r="531" spans="1:24" ht="15.75" customHeight="1">
      <c r="A531" s="30"/>
      <c r="B531" s="1"/>
      <c r="C531" s="1"/>
      <c r="D531" s="30"/>
      <c r="E531" s="1"/>
      <c r="F531" s="1"/>
      <c r="G531" s="1"/>
      <c r="H531" s="1"/>
      <c r="I531" s="1"/>
      <c r="J531" s="1"/>
      <c r="K531" s="1"/>
      <c r="L531" s="1"/>
      <c r="M531" s="32"/>
      <c r="N531" s="30"/>
      <c r="O531" s="32"/>
      <c r="P531" s="34"/>
      <c r="Q531" s="1"/>
      <c r="R531" s="1"/>
      <c r="S531" s="5"/>
      <c r="T531" s="5"/>
      <c r="U531" s="5"/>
      <c r="V531" s="5"/>
      <c r="W531" s="5"/>
      <c r="X531" s="1"/>
    </row>
    <row r="532" spans="1:24" ht="15.75" customHeight="1">
      <c r="A532" s="30"/>
      <c r="B532" s="1"/>
      <c r="C532" s="1"/>
      <c r="D532" s="30"/>
      <c r="E532" s="1"/>
      <c r="F532" s="1"/>
      <c r="G532" s="1"/>
      <c r="H532" s="1"/>
      <c r="I532" s="1"/>
      <c r="J532" s="1"/>
      <c r="K532" s="1"/>
      <c r="L532" s="1"/>
      <c r="M532" s="32"/>
      <c r="N532" s="30"/>
      <c r="O532" s="32"/>
      <c r="P532" s="34"/>
      <c r="Q532" s="1"/>
      <c r="R532" s="1"/>
      <c r="S532" s="5"/>
      <c r="T532" s="5"/>
      <c r="U532" s="5"/>
      <c r="V532" s="5"/>
      <c r="W532" s="5"/>
      <c r="X532" s="1"/>
    </row>
    <row r="533" spans="1:24" ht="15.75" customHeight="1">
      <c r="A533" s="30"/>
      <c r="B533" s="1"/>
      <c r="C533" s="1"/>
      <c r="D533" s="30"/>
      <c r="E533" s="1"/>
      <c r="F533" s="1"/>
      <c r="G533" s="1"/>
      <c r="H533" s="1"/>
      <c r="I533" s="1"/>
      <c r="J533" s="1"/>
      <c r="K533" s="1"/>
      <c r="L533" s="1"/>
      <c r="M533" s="32"/>
      <c r="N533" s="30"/>
      <c r="O533" s="32"/>
      <c r="P533" s="34"/>
      <c r="Q533" s="1"/>
      <c r="R533" s="1"/>
      <c r="S533" s="5"/>
      <c r="T533" s="5"/>
      <c r="U533" s="5"/>
      <c r="V533" s="5"/>
      <c r="W533" s="5"/>
      <c r="X533" s="1"/>
    </row>
    <row r="534" spans="1:24" ht="15.75" customHeight="1">
      <c r="A534" s="30"/>
      <c r="B534" s="1"/>
      <c r="C534" s="1"/>
      <c r="D534" s="30"/>
      <c r="E534" s="1"/>
      <c r="F534" s="1"/>
      <c r="G534" s="1"/>
      <c r="H534" s="1"/>
      <c r="I534" s="1"/>
      <c r="J534" s="1"/>
      <c r="K534" s="1"/>
      <c r="L534" s="1"/>
      <c r="M534" s="32"/>
      <c r="N534" s="30"/>
      <c r="O534" s="32"/>
      <c r="P534" s="34"/>
      <c r="Q534" s="1"/>
      <c r="R534" s="1"/>
      <c r="S534" s="5"/>
      <c r="T534" s="5"/>
      <c r="U534" s="5"/>
      <c r="V534" s="5"/>
      <c r="W534" s="5"/>
      <c r="X534" s="1"/>
    </row>
    <row r="535" spans="1:24" ht="15.75" customHeight="1">
      <c r="A535" s="30"/>
      <c r="B535" s="1"/>
      <c r="C535" s="1"/>
      <c r="D535" s="30"/>
      <c r="E535" s="1"/>
      <c r="F535" s="1"/>
      <c r="G535" s="1"/>
      <c r="H535" s="1"/>
      <c r="I535" s="1"/>
      <c r="J535" s="1"/>
      <c r="K535" s="1"/>
      <c r="L535" s="1"/>
      <c r="M535" s="32"/>
      <c r="N535" s="30"/>
      <c r="O535" s="32"/>
      <c r="P535" s="34"/>
      <c r="Q535" s="1"/>
      <c r="R535" s="1"/>
      <c r="S535" s="5"/>
      <c r="T535" s="5"/>
      <c r="U535" s="5"/>
      <c r="V535" s="5"/>
      <c r="W535" s="5"/>
      <c r="X535" s="1"/>
    </row>
    <row r="536" spans="1:24" ht="15.75" customHeight="1">
      <c r="A536" s="30"/>
      <c r="B536" s="1"/>
      <c r="C536" s="1"/>
      <c r="D536" s="30"/>
      <c r="E536" s="1"/>
      <c r="F536" s="1"/>
      <c r="G536" s="1"/>
      <c r="H536" s="1"/>
      <c r="I536" s="1"/>
      <c r="J536" s="1"/>
      <c r="K536" s="1"/>
      <c r="L536" s="1"/>
      <c r="M536" s="32"/>
      <c r="N536" s="30"/>
      <c r="O536" s="32"/>
      <c r="P536" s="34"/>
      <c r="Q536" s="1"/>
      <c r="R536" s="1"/>
      <c r="S536" s="5"/>
      <c r="T536" s="5"/>
      <c r="U536" s="5"/>
      <c r="V536" s="5"/>
      <c r="W536" s="5"/>
      <c r="X536" s="1"/>
    </row>
    <row r="537" spans="1:24" ht="15.75" customHeight="1">
      <c r="A537" s="30"/>
      <c r="B537" s="1"/>
      <c r="C537" s="1"/>
      <c r="D537" s="30"/>
      <c r="E537" s="1"/>
      <c r="F537" s="1"/>
      <c r="G537" s="1"/>
      <c r="H537" s="1"/>
      <c r="I537" s="1"/>
      <c r="J537" s="1"/>
      <c r="K537" s="1"/>
      <c r="L537" s="1"/>
      <c r="M537" s="32"/>
      <c r="N537" s="30"/>
      <c r="O537" s="32"/>
      <c r="P537" s="34"/>
      <c r="Q537" s="1"/>
      <c r="R537" s="1"/>
      <c r="S537" s="5"/>
      <c r="T537" s="5"/>
      <c r="U537" s="5"/>
      <c r="V537" s="5"/>
      <c r="W537" s="5"/>
      <c r="X537" s="1"/>
    </row>
    <row r="538" spans="1:24" ht="15.75" customHeight="1">
      <c r="A538" s="30"/>
      <c r="B538" s="1"/>
      <c r="C538" s="1"/>
      <c r="D538" s="30"/>
      <c r="E538" s="1"/>
      <c r="F538" s="1"/>
      <c r="G538" s="1"/>
      <c r="H538" s="1"/>
      <c r="I538" s="1"/>
      <c r="J538" s="1"/>
      <c r="K538" s="1"/>
      <c r="L538" s="1"/>
      <c r="M538" s="32"/>
      <c r="N538" s="30"/>
      <c r="O538" s="32"/>
      <c r="P538" s="34"/>
      <c r="Q538" s="1"/>
      <c r="R538" s="1"/>
      <c r="S538" s="5"/>
      <c r="T538" s="5"/>
      <c r="U538" s="5"/>
      <c r="V538" s="5"/>
      <c r="W538" s="5"/>
      <c r="X538" s="1"/>
    </row>
    <row r="539" spans="1:24" ht="15.75" customHeight="1">
      <c r="A539" s="30"/>
      <c r="B539" s="1"/>
      <c r="C539" s="1"/>
      <c r="D539" s="30"/>
      <c r="E539" s="1"/>
      <c r="F539" s="1"/>
      <c r="G539" s="1"/>
      <c r="H539" s="1"/>
      <c r="I539" s="1"/>
      <c r="J539" s="1"/>
      <c r="K539" s="1"/>
      <c r="L539" s="1"/>
      <c r="M539" s="32"/>
      <c r="N539" s="30"/>
      <c r="O539" s="32"/>
      <c r="P539" s="34"/>
      <c r="Q539" s="1"/>
      <c r="R539" s="1"/>
      <c r="S539" s="5"/>
      <c r="T539" s="5"/>
      <c r="U539" s="5"/>
      <c r="V539" s="5"/>
      <c r="W539" s="5"/>
      <c r="X539" s="1"/>
    </row>
    <row r="540" spans="1:24" ht="15.75" customHeight="1">
      <c r="A540" s="30"/>
      <c r="B540" s="1"/>
      <c r="C540" s="1"/>
      <c r="D540" s="30"/>
      <c r="E540" s="1"/>
      <c r="F540" s="1"/>
      <c r="G540" s="1"/>
      <c r="H540" s="1"/>
      <c r="I540" s="1"/>
      <c r="J540" s="1"/>
      <c r="K540" s="1"/>
      <c r="L540" s="1"/>
      <c r="M540" s="32"/>
      <c r="N540" s="30"/>
      <c r="O540" s="32"/>
      <c r="P540" s="34"/>
      <c r="Q540" s="1"/>
      <c r="R540" s="1"/>
      <c r="S540" s="5"/>
      <c r="T540" s="5"/>
      <c r="U540" s="5"/>
      <c r="V540" s="5"/>
      <c r="W540" s="5"/>
      <c r="X540" s="1"/>
    </row>
    <row r="541" spans="1:24" ht="15.75" customHeight="1">
      <c r="A541" s="30"/>
      <c r="B541" s="1"/>
      <c r="C541" s="1"/>
      <c r="D541" s="30"/>
      <c r="E541" s="1"/>
      <c r="F541" s="1"/>
      <c r="G541" s="1"/>
      <c r="H541" s="1"/>
      <c r="I541" s="1"/>
      <c r="J541" s="1"/>
      <c r="K541" s="1"/>
      <c r="L541" s="1"/>
      <c r="M541" s="32"/>
      <c r="N541" s="30"/>
      <c r="O541" s="32"/>
      <c r="P541" s="34"/>
      <c r="Q541" s="1"/>
      <c r="R541" s="1"/>
      <c r="S541" s="5"/>
      <c r="T541" s="5"/>
      <c r="U541" s="5"/>
      <c r="V541" s="5"/>
      <c r="W541" s="5"/>
      <c r="X541" s="1"/>
    </row>
    <row r="542" spans="1:24" ht="15.75" customHeight="1">
      <c r="A542" s="30"/>
      <c r="B542" s="1"/>
      <c r="C542" s="1"/>
      <c r="D542" s="30"/>
      <c r="E542" s="1"/>
      <c r="F542" s="1"/>
      <c r="G542" s="1"/>
      <c r="H542" s="1"/>
      <c r="I542" s="1"/>
      <c r="J542" s="1"/>
      <c r="K542" s="1"/>
      <c r="L542" s="1"/>
      <c r="M542" s="32"/>
      <c r="N542" s="30"/>
      <c r="O542" s="32"/>
      <c r="P542" s="34"/>
      <c r="Q542" s="1"/>
      <c r="R542" s="1"/>
      <c r="S542" s="5"/>
      <c r="T542" s="5"/>
      <c r="U542" s="5"/>
      <c r="V542" s="5"/>
      <c r="W542" s="5"/>
      <c r="X542" s="1"/>
    </row>
    <row r="543" spans="1:24" ht="15.75" customHeight="1">
      <c r="A543" s="30"/>
      <c r="B543" s="1"/>
      <c r="C543" s="1"/>
      <c r="D543" s="30"/>
      <c r="E543" s="1"/>
      <c r="F543" s="1"/>
      <c r="G543" s="1"/>
      <c r="H543" s="1"/>
      <c r="I543" s="1"/>
      <c r="J543" s="1"/>
      <c r="K543" s="1"/>
      <c r="L543" s="1"/>
      <c r="M543" s="32"/>
      <c r="N543" s="30"/>
      <c r="O543" s="32"/>
      <c r="P543" s="34"/>
      <c r="Q543" s="1"/>
      <c r="R543" s="1"/>
      <c r="S543" s="5"/>
      <c r="T543" s="5"/>
      <c r="U543" s="5"/>
      <c r="V543" s="5"/>
      <c r="W543" s="5"/>
      <c r="X543" s="1"/>
    </row>
    <row r="544" spans="1:24" ht="15.75" customHeight="1">
      <c r="A544" s="30"/>
      <c r="B544" s="1"/>
      <c r="C544" s="1"/>
      <c r="D544" s="30"/>
      <c r="E544" s="1"/>
      <c r="F544" s="1"/>
      <c r="G544" s="1"/>
      <c r="H544" s="1"/>
      <c r="I544" s="1"/>
      <c r="J544" s="1"/>
      <c r="K544" s="1"/>
      <c r="L544" s="1"/>
      <c r="M544" s="32"/>
      <c r="N544" s="30"/>
      <c r="O544" s="32"/>
      <c r="P544" s="34"/>
      <c r="Q544" s="1"/>
      <c r="R544" s="1"/>
      <c r="S544" s="5"/>
      <c r="T544" s="5"/>
      <c r="U544" s="5"/>
      <c r="V544" s="5"/>
      <c r="W544" s="5"/>
      <c r="X544" s="1"/>
    </row>
    <row r="545" spans="1:24" ht="15.75" customHeight="1">
      <c r="A545" s="30"/>
      <c r="B545" s="1"/>
      <c r="C545" s="1"/>
      <c r="D545" s="30"/>
      <c r="E545" s="1"/>
      <c r="F545" s="1"/>
      <c r="G545" s="1"/>
      <c r="H545" s="1"/>
      <c r="I545" s="1"/>
      <c r="J545" s="1"/>
      <c r="K545" s="1"/>
      <c r="L545" s="1"/>
      <c r="M545" s="32"/>
      <c r="N545" s="30"/>
      <c r="O545" s="32"/>
      <c r="P545" s="34"/>
      <c r="Q545" s="1"/>
      <c r="R545" s="1"/>
      <c r="S545" s="5"/>
      <c r="T545" s="5"/>
      <c r="U545" s="5"/>
      <c r="V545" s="5"/>
      <c r="W545" s="5"/>
      <c r="X545" s="1"/>
    </row>
    <row r="546" spans="1:24" ht="15.75" customHeight="1">
      <c r="A546" s="30"/>
      <c r="B546" s="1"/>
      <c r="C546" s="1"/>
      <c r="D546" s="30"/>
      <c r="E546" s="1"/>
      <c r="F546" s="1"/>
      <c r="G546" s="1"/>
      <c r="H546" s="1"/>
      <c r="I546" s="1"/>
      <c r="J546" s="1"/>
      <c r="K546" s="1"/>
      <c r="L546" s="1"/>
      <c r="M546" s="32"/>
      <c r="N546" s="30"/>
      <c r="O546" s="32"/>
      <c r="P546" s="34"/>
      <c r="Q546" s="1"/>
      <c r="R546" s="1"/>
      <c r="S546" s="5"/>
      <c r="T546" s="5"/>
      <c r="U546" s="5"/>
      <c r="V546" s="5"/>
      <c r="W546" s="5"/>
      <c r="X546" s="1"/>
    </row>
    <row r="547" spans="1:24" ht="15.75" customHeight="1">
      <c r="A547" s="30"/>
      <c r="B547" s="1"/>
      <c r="C547" s="1"/>
      <c r="D547" s="30"/>
      <c r="E547" s="1"/>
      <c r="F547" s="1"/>
      <c r="G547" s="1"/>
      <c r="H547" s="1"/>
      <c r="I547" s="1"/>
      <c r="J547" s="1"/>
      <c r="K547" s="1"/>
      <c r="L547" s="1"/>
      <c r="M547" s="32"/>
      <c r="N547" s="30"/>
      <c r="O547" s="32"/>
      <c r="P547" s="34"/>
      <c r="Q547" s="1"/>
      <c r="R547" s="1"/>
      <c r="S547" s="5"/>
      <c r="T547" s="5"/>
      <c r="U547" s="5"/>
      <c r="V547" s="5"/>
      <c r="W547" s="5"/>
      <c r="X547" s="1"/>
    </row>
    <row r="548" spans="1:24" ht="15.75" customHeight="1">
      <c r="A548" s="30"/>
      <c r="B548" s="1"/>
      <c r="C548" s="1"/>
      <c r="D548" s="30"/>
      <c r="E548" s="1"/>
      <c r="F548" s="1"/>
      <c r="G548" s="1"/>
      <c r="H548" s="1"/>
      <c r="I548" s="1"/>
      <c r="J548" s="1"/>
      <c r="K548" s="1"/>
      <c r="L548" s="1"/>
      <c r="M548" s="32"/>
      <c r="N548" s="30"/>
      <c r="O548" s="32"/>
      <c r="P548" s="34"/>
      <c r="Q548" s="1"/>
      <c r="R548" s="1"/>
      <c r="S548" s="5"/>
      <c r="T548" s="5"/>
      <c r="U548" s="5"/>
      <c r="V548" s="5"/>
      <c r="W548" s="5"/>
      <c r="X548" s="1"/>
    </row>
    <row r="549" spans="1:24" ht="15.75" customHeight="1">
      <c r="A549" s="30"/>
      <c r="B549" s="1"/>
      <c r="C549" s="1"/>
      <c r="D549" s="30"/>
      <c r="E549" s="1"/>
      <c r="F549" s="1"/>
      <c r="G549" s="1"/>
      <c r="H549" s="1"/>
      <c r="I549" s="1"/>
      <c r="J549" s="1"/>
      <c r="K549" s="1"/>
      <c r="L549" s="1"/>
      <c r="M549" s="32"/>
      <c r="N549" s="30"/>
      <c r="O549" s="32"/>
      <c r="P549" s="34"/>
      <c r="Q549" s="1"/>
      <c r="R549" s="1"/>
      <c r="S549" s="5"/>
      <c r="T549" s="5"/>
      <c r="U549" s="5"/>
      <c r="V549" s="5"/>
      <c r="W549" s="5"/>
      <c r="X549" s="1"/>
    </row>
    <row r="550" spans="1:24" ht="15.75" customHeight="1">
      <c r="A550" s="30"/>
      <c r="B550" s="1"/>
      <c r="C550" s="1"/>
      <c r="D550" s="30"/>
      <c r="E550" s="1"/>
      <c r="F550" s="1"/>
      <c r="G550" s="1"/>
      <c r="H550" s="1"/>
      <c r="I550" s="1"/>
      <c r="J550" s="1"/>
      <c r="K550" s="1"/>
      <c r="L550" s="1"/>
      <c r="M550" s="32"/>
      <c r="N550" s="30"/>
      <c r="O550" s="32"/>
      <c r="P550" s="34"/>
      <c r="Q550" s="1"/>
      <c r="R550" s="1"/>
      <c r="S550" s="5"/>
      <c r="T550" s="5"/>
      <c r="U550" s="5"/>
      <c r="V550" s="5"/>
      <c r="W550" s="5"/>
      <c r="X550" s="1"/>
    </row>
    <row r="551" spans="1:24" ht="15.75" customHeight="1">
      <c r="A551" s="30"/>
      <c r="B551" s="1"/>
      <c r="C551" s="1"/>
      <c r="D551" s="30"/>
      <c r="E551" s="1"/>
      <c r="F551" s="1"/>
      <c r="G551" s="1"/>
      <c r="H551" s="1"/>
      <c r="I551" s="1"/>
      <c r="J551" s="1"/>
      <c r="K551" s="1"/>
      <c r="L551" s="1"/>
      <c r="M551" s="32"/>
      <c r="N551" s="30"/>
      <c r="O551" s="32"/>
      <c r="P551" s="34"/>
      <c r="Q551" s="1"/>
      <c r="R551" s="1"/>
      <c r="S551" s="5"/>
      <c r="T551" s="5"/>
      <c r="U551" s="5"/>
      <c r="V551" s="5"/>
      <c r="W551" s="5"/>
      <c r="X551" s="1"/>
    </row>
    <row r="552" spans="1:24" ht="15.75" customHeight="1">
      <c r="A552" s="30"/>
      <c r="B552" s="1"/>
      <c r="C552" s="1"/>
      <c r="D552" s="30"/>
      <c r="E552" s="1"/>
      <c r="F552" s="1"/>
      <c r="G552" s="1"/>
      <c r="H552" s="1"/>
      <c r="I552" s="1"/>
      <c r="J552" s="1"/>
      <c r="K552" s="1"/>
      <c r="L552" s="1"/>
      <c r="M552" s="32"/>
      <c r="N552" s="30"/>
      <c r="O552" s="32"/>
      <c r="P552" s="34"/>
      <c r="Q552" s="1"/>
      <c r="R552" s="1"/>
      <c r="S552" s="5"/>
      <c r="T552" s="5"/>
      <c r="U552" s="5"/>
      <c r="V552" s="5"/>
      <c r="W552" s="5"/>
      <c r="X552" s="1"/>
    </row>
    <row r="553" spans="1:24" ht="15.75" customHeight="1">
      <c r="A553" s="30"/>
      <c r="B553" s="1"/>
      <c r="C553" s="1"/>
      <c r="D553" s="30"/>
      <c r="E553" s="1"/>
      <c r="F553" s="1"/>
      <c r="G553" s="1"/>
      <c r="H553" s="1"/>
      <c r="I553" s="1"/>
      <c r="J553" s="1"/>
      <c r="K553" s="1"/>
      <c r="L553" s="1"/>
      <c r="M553" s="32"/>
      <c r="N553" s="30"/>
      <c r="O553" s="32"/>
      <c r="P553" s="34"/>
      <c r="Q553" s="1"/>
      <c r="R553" s="1"/>
      <c r="S553" s="5"/>
      <c r="T553" s="5"/>
      <c r="U553" s="5"/>
      <c r="V553" s="5"/>
      <c r="W553" s="5"/>
      <c r="X553" s="1"/>
    </row>
    <row r="554" spans="1:24" ht="15.75" customHeight="1">
      <c r="A554" s="30"/>
      <c r="B554" s="1"/>
      <c r="C554" s="1"/>
      <c r="D554" s="30"/>
      <c r="E554" s="1"/>
      <c r="F554" s="1"/>
      <c r="G554" s="1"/>
      <c r="H554" s="1"/>
      <c r="I554" s="1"/>
      <c r="J554" s="1"/>
      <c r="K554" s="1"/>
      <c r="L554" s="1"/>
      <c r="M554" s="32"/>
      <c r="N554" s="30"/>
      <c r="O554" s="32"/>
      <c r="P554" s="34"/>
      <c r="Q554" s="1"/>
      <c r="R554" s="1"/>
      <c r="S554" s="5"/>
      <c r="T554" s="5"/>
      <c r="U554" s="5"/>
      <c r="V554" s="5"/>
      <c r="W554" s="5"/>
      <c r="X554" s="1"/>
    </row>
    <row r="555" spans="1:24" ht="15.75" customHeight="1">
      <c r="A555" s="30"/>
      <c r="B555" s="1"/>
      <c r="C555" s="1"/>
      <c r="D555" s="30"/>
      <c r="E555" s="1"/>
      <c r="F555" s="1"/>
      <c r="G555" s="1"/>
      <c r="H555" s="1"/>
      <c r="I555" s="1"/>
      <c r="J555" s="1"/>
      <c r="K555" s="1"/>
      <c r="L555" s="1"/>
      <c r="M555" s="32"/>
      <c r="N555" s="30"/>
      <c r="O555" s="32"/>
      <c r="P555" s="34"/>
      <c r="Q555" s="1"/>
      <c r="R555" s="1"/>
      <c r="S555" s="5"/>
      <c r="T555" s="5"/>
      <c r="U555" s="5"/>
      <c r="V555" s="5"/>
      <c r="W555" s="5"/>
      <c r="X555" s="1"/>
    </row>
    <row r="556" spans="1:24" ht="15.75" customHeight="1">
      <c r="A556" s="30"/>
      <c r="B556" s="1"/>
      <c r="C556" s="1"/>
      <c r="D556" s="30"/>
      <c r="E556" s="1"/>
      <c r="F556" s="1"/>
      <c r="G556" s="1"/>
      <c r="H556" s="1"/>
      <c r="I556" s="1"/>
      <c r="J556" s="1"/>
      <c r="K556" s="1"/>
      <c r="L556" s="1"/>
      <c r="M556" s="32"/>
      <c r="N556" s="30"/>
      <c r="O556" s="32"/>
      <c r="P556" s="34"/>
      <c r="Q556" s="1"/>
      <c r="R556" s="1"/>
      <c r="S556" s="5"/>
      <c r="T556" s="5"/>
      <c r="U556" s="5"/>
      <c r="V556" s="5"/>
      <c r="W556" s="5"/>
      <c r="X556" s="1"/>
    </row>
    <row r="557" spans="1:24" ht="15.75" customHeight="1">
      <c r="A557" s="30"/>
      <c r="B557" s="1"/>
      <c r="C557" s="1"/>
      <c r="D557" s="30"/>
      <c r="E557" s="1"/>
      <c r="F557" s="1"/>
      <c r="G557" s="1"/>
      <c r="H557" s="1"/>
      <c r="I557" s="1"/>
      <c r="J557" s="1"/>
      <c r="K557" s="1"/>
      <c r="L557" s="1"/>
      <c r="M557" s="32"/>
      <c r="N557" s="30"/>
      <c r="O557" s="32"/>
      <c r="P557" s="34"/>
      <c r="Q557" s="1"/>
      <c r="R557" s="1"/>
      <c r="S557" s="5"/>
      <c r="T557" s="5"/>
      <c r="U557" s="5"/>
      <c r="V557" s="5"/>
      <c r="W557" s="5"/>
      <c r="X557" s="1"/>
    </row>
    <row r="558" spans="1:24" ht="15.75" customHeight="1">
      <c r="A558" s="30"/>
      <c r="B558" s="1"/>
      <c r="C558" s="1"/>
      <c r="D558" s="30"/>
      <c r="E558" s="1"/>
      <c r="F558" s="1"/>
      <c r="G558" s="1"/>
      <c r="H558" s="1"/>
      <c r="I558" s="1"/>
      <c r="J558" s="1"/>
      <c r="K558" s="1"/>
      <c r="L558" s="1"/>
      <c r="M558" s="32"/>
      <c r="N558" s="30"/>
      <c r="O558" s="32"/>
      <c r="P558" s="34"/>
      <c r="Q558" s="1"/>
      <c r="R558" s="1"/>
      <c r="S558" s="5"/>
      <c r="T558" s="5"/>
      <c r="U558" s="5"/>
      <c r="V558" s="5"/>
      <c r="W558" s="5"/>
      <c r="X558" s="1"/>
    </row>
    <row r="559" spans="1:24" ht="15.75" customHeight="1">
      <c r="A559" s="30"/>
      <c r="B559" s="1"/>
      <c r="C559" s="1"/>
      <c r="D559" s="30"/>
      <c r="E559" s="1"/>
      <c r="F559" s="1"/>
      <c r="G559" s="1"/>
      <c r="H559" s="1"/>
      <c r="I559" s="1"/>
      <c r="J559" s="1"/>
      <c r="K559" s="1"/>
      <c r="L559" s="1"/>
      <c r="M559" s="32"/>
      <c r="N559" s="30"/>
      <c r="O559" s="32"/>
      <c r="P559" s="34"/>
      <c r="Q559" s="1"/>
      <c r="R559" s="1"/>
      <c r="S559" s="5"/>
      <c r="T559" s="5"/>
      <c r="U559" s="5"/>
      <c r="V559" s="5"/>
      <c r="W559" s="5"/>
      <c r="X559" s="1"/>
    </row>
    <row r="560" spans="1:24" ht="15.75" customHeight="1">
      <c r="A560" s="30"/>
      <c r="B560" s="1"/>
      <c r="C560" s="1"/>
      <c r="D560" s="30"/>
      <c r="E560" s="1"/>
      <c r="F560" s="1"/>
      <c r="G560" s="1"/>
      <c r="H560" s="1"/>
      <c r="I560" s="1"/>
      <c r="J560" s="1"/>
      <c r="K560" s="1"/>
      <c r="L560" s="1"/>
      <c r="M560" s="32"/>
      <c r="N560" s="30"/>
      <c r="O560" s="32"/>
      <c r="P560" s="34"/>
      <c r="Q560" s="1"/>
      <c r="R560" s="1"/>
      <c r="S560" s="5"/>
      <c r="T560" s="5"/>
      <c r="U560" s="5"/>
      <c r="V560" s="5"/>
      <c r="W560" s="5"/>
      <c r="X560" s="1"/>
    </row>
    <row r="561" spans="1:24" ht="15.75" customHeight="1">
      <c r="A561" s="30"/>
      <c r="B561" s="1"/>
      <c r="C561" s="1"/>
      <c r="D561" s="30"/>
      <c r="E561" s="1"/>
      <c r="F561" s="1"/>
      <c r="G561" s="1"/>
      <c r="H561" s="1"/>
      <c r="I561" s="1"/>
      <c r="J561" s="1"/>
      <c r="K561" s="1"/>
      <c r="L561" s="1"/>
      <c r="M561" s="32"/>
      <c r="N561" s="30"/>
      <c r="O561" s="32"/>
      <c r="P561" s="34"/>
      <c r="Q561" s="1"/>
      <c r="R561" s="1"/>
      <c r="S561" s="5"/>
      <c r="T561" s="5"/>
      <c r="U561" s="5"/>
      <c r="V561" s="5"/>
      <c r="W561" s="5"/>
      <c r="X561" s="1"/>
    </row>
    <row r="562" spans="1:24" ht="15.75" customHeight="1">
      <c r="A562" s="30"/>
      <c r="B562" s="1"/>
      <c r="C562" s="1"/>
      <c r="D562" s="30"/>
      <c r="E562" s="1"/>
      <c r="F562" s="1"/>
      <c r="G562" s="1"/>
      <c r="H562" s="1"/>
      <c r="I562" s="1"/>
      <c r="J562" s="1"/>
      <c r="K562" s="1"/>
      <c r="L562" s="1"/>
      <c r="M562" s="32"/>
      <c r="N562" s="30"/>
      <c r="O562" s="32"/>
      <c r="P562" s="34"/>
      <c r="Q562" s="1"/>
      <c r="R562" s="1"/>
      <c r="S562" s="5"/>
      <c r="T562" s="5"/>
      <c r="U562" s="5"/>
      <c r="V562" s="5"/>
      <c r="W562" s="5"/>
      <c r="X562" s="1"/>
    </row>
    <row r="563" spans="1:24" ht="15.75" customHeight="1">
      <c r="A563" s="30"/>
      <c r="B563" s="1"/>
      <c r="C563" s="1"/>
      <c r="D563" s="30"/>
      <c r="E563" s="1"/>
      <c r="F563" s="1"/>
      <c r="G563" s="1"/>
      <c r="H563" s="1"/>
      <c r="I563" s="1"/>
      <c r="J563" s="1"/>
      <c r="K563" s="1"/>
      <c r="L563" s="1"/>
      <c r="M563" s="32"/>
      <c r="N563" s="30"/>
      <c r="O563" s="32"/>
      <c r="P563" s="34"/>
      <c r="Q563" s="1"/>
      <c r="R563" s="1"/>
      <c r="S563" s="5"/>
      <c r="T563" s="5"/>
      <c r="U563" s="5"/>
      <c r="V563" s="5"/>
      <c r="W563" s="5"/>
      <c r="X563" s="1"/>
    </row>
    <row r="564" spans="1:24" ht="15.75" customHeight="1">
      <c r="A564" s="30"/>
      <c r="B564" s="1"/>
      <c r="C564" s="1"/>
      <c r="D564" s="30"/>
      <c r="E564" s="1"/>
      <c r="F564" s="1"/>
      <c r="G564" s="1"/>
      <c r="H564" s="1"/>
      <c r="I564" s="1"/>
      <c r="J564" s="1"/>
      <c r="K564" s="1"/>
      <c r="L564" s="1"/>
      <c r="M564" s="32"/>
      <c r="N564" s="30"/>
      <c r="O564" s="32"/>
      <c r="P564" s="34"/>
      <c r="Q564" s="1"/>
      <c r="R564" s="1"/>
      <c r="S564" s="5"/>
      <c r="T564" s="5"/>
      <c r="U564" s="5"/>
      <c r="V564" s="5"/>
      <c r="W564" s="5"/>
      <c r="X564" s="1"/>
    </row>
    <row r="565" spans="1:24" ht="15.75" customHeight="1">
      <c r="A565" s="30"/>
      <c r="B565" s="1"/>
      <c r="C565" s="1"/>
      <c r="D565" s="30"/>
      <c r="E565" s="1"/>
      <c r="F565" s="1"/>
      <c r="G565" s="1"/>
      <c r="H565" s="1"/>
      <c r="I565" s="1"/>
      <c r="J565" s="1"/>
      <c r="K565" s="1"/>
      <c r="L565" s="1"/>
      <c r="M565" s="32"/>
      <c r="N565" s="30"/>
      <c r="O565" s="32"/>
      <c r="P565" s="34"/>
      <c r="Q565" s="1"/>
      <c r="R565" s="1"/>
      <c r="S565" s="5"/>
      <c r="T565" s="5"/>
      <c r="U565" s="5"/>
      <c r="V565" s="5"/>
      <c r="W565" s="5"/>
      <c r="X565" s="1"/>
    </row>
    <row r="566" spans="1:24" ht="15.75" customHeight="1">
      <c r="A566" s="30"/>
      <c r="B566" s="1"/>
      <c r="C566" s="1"/>
      <c r="D566" s="30"/>
      <c r="E566" s="1"/>
      <c r="F566" s="1"/>
      <c r="G566" s="1"/>
      <c r="H566" s="1"/>
      <c r="I566" s="1"/>
      <c r="J566" s="1"/>
      <c r="K566" s="1"/>
      <c r="L566" s="1"/>
      <c r="M566" s="32"/>
      <c r="N566" s="30"/>
      <c r="O566" s="32"/>
      <c r="P566" s="34"/>
      <c r="Q566" s="1"/>
      <c r="R566" s="1"/>
      <c r="S566" s="5"/>
      <c r="T566" s="5"/>
      <c r="U566" s="5"/>
      <c r="V566" s="5"/>
      <c r="W566" s="5"/>
      <c r="X566" s="1"/>
    </row>
    <row r="567" spans="1:24" ht="15.75" customHeight="1">
      <c r="A567" s="30"/>
      <c r="B567" s="1"/>
      <c r="C567" s="1"/>
      <c r="D567" s="30"/>
      <c r="E567" s="1"/>
      <c r="F567" s="1"/>
      <c r="G567" s="1"/>
      <c r="H567" s="1"/>
      <c r="I567" s="1"/>
      <c r="J567" s="1"/>
      <c r="K567" s="1"/>
      <c r="L567" s="1"/>
      <c r="M567" s="32"/>
      <c r="N567" s="30"/>
      <c r="O567" s="32"/>
      <c r="P567" s="34"/>
      <c r="Q567" s="1"/>
      <c r="R567" s="1"/>
      <c r="S567" s="5"/>
      <c r="T567" s="5"/>
      <c r="U567" s="5"/>
      <c r="V567" s="5"/>
      <c r="W567" s="5"/>
      <c r="X567" s="1"/>
    </row>
    <row r="568" spans="1:24" ht="15.75" customHeight="1">
      <c r="A568" s="30"/>
      <c r="B568" s="1"/>
      <c r="C568" s="1"/>
      <c r="D568" s="30"/>
      <c r="E568" s="1"/>
      <c r="F568" s="1"/>
      <c r="G568" s="1"/>
      <c r="H568" s="1"/>
      <c r="I568" s="1"/>
      <c r="J568" s="1"/>
      <c r="K568" s="1"/>
      <c r="L568" s="1"/>
      <c r="M568" s="32"/>
      <c r="N568" s="30"/>
      <c r="O568" s="32"/>
      <c r="P568" s="34"/>
      <c r="Q568" s="1"/>
      <c r="R568" s="1"/>
      <c r="S568" s="5"/>
      <c r="T568" s="5"/>
      <c r="U568" s="5"/>
      <c r="V568" s="5"/>
      <c r="W568" s="5"/>
      <c r="X568" s="1"/>
    </row>
    <row r="569" spans="1:24" ht="15.75" customHeight="1">
      <c r="A569" s="30"/>
      <c r="B569" s="1"/>
      <c r="C569" s="1"/>
      <c r="D569" s="30"/>
      <c r="E569" s="1"/>
      <c r="F569" s="1"/>
      <c r="G569" s="1"/>
      <c r="H569" s="1"/>
      <c r="I569" s="1"/>
      <c r="J569" s="1"/>
      <c r="K569" s="1"/>
      <c r="L569" s="1"/>
      <c r="M569" s="32"/>
      <c r="N569" s="30"/>
      <c r="O569" s="32"/>
      <c r="P569" s="34"/>
      <c r="Q569" s="1"/>
      <c r="R569" s="1"/>
      <c r="S569" s="5"/>
      <c r="T569" s="5"/>
      <c r="U569" s="5"/>
      <c r="V569" s="5"/>
      <c r="W569" s="5"/>
      <c r="X569" s="1"/>
    </row>
    <row r="570" spans="1:24" ht="15.75" customHeight="1">
      <c r="A570" s="30"/>
      <c r="B570" s="1"/>
      <c r="C570" s="1"/>
      <c r="D570" s="30"/>
      <c r="E570" s="1"/>
      <c r="F570" s="1"/>
      <c r="G570" s="1"/>
      <c r="H570" s="1"/>
      <c r="I570" s="1"/>
      <c r="J570" s="1"/>
      <c r="K570" s="1"/>
      <c r="L570" s="1"/>
      <c r="M570" s="32"/>
      <c r="N570" s="30"/>
      <c r="O570" s="32"/>
      <c r="P570" s="34"/>
      <c r="Q570" s="1"/>
      <c r="R570" s="1"/>
      <c r="S570" s="5"/>
      <c r="T570" s="5"/>
      <c r="U570" s="5"/>
      <c r="V570" s="5"/>
      <c r="W570" s="5"/>
      <c r="X570" s="1"/>
    </row>
    <row r="571" spans="1:24" ht="15.75" customHeight="1">
      <c r="A571" s="30"/>
      <c r="B571" s="1"/>
      <c r="C571" s="1"/>
      <c r="D571" s="30"/>
      <c r="E571" s="1"/>
      <c r="F571" s="1"/>
      <c r="G571" s="1"/>
      <c r="H571" s="1"/>
      <c r="I571" s="1"/>
      <c r="J571" s="1"/>
      <c r="K571" s="1"/>
      <c r="L571" s="1"/>
      <c r="M571" s="32"/>
      <c r="N571" s="30"/>
      <c r="O571" s="32"/>
      <c r="P571" s="34"/>
      <c r="Q571" s="1"/>
      <c r="R571" s="1"/>
      <c r="S571" s="5"/>
      <c r="T571" s="5"/>
      <c r="U571" s="5"/>
      <c r="V571" s="5"/>
      <c r="W571" s="5"/>
      <c r="X571" s="1"/>
    </row>
    <row r="572" spans="1:24" ht="15.75" customHeight="1">
      <c r="A572" s="30"/>
      <c r="B572" s="1"/>
      <c r="C572" s="1"/>
      <c r="D572" s="30"/>
      <c r="E572" s="1"/>
      <c r="F572" s="1"/>
      <c r="G572" s="1"/>
      <c r="H572" s="1"/>
      <c r="I572" s="1"/>
      <c r="J572" s="1"/>
      <c r="K572" s="1"/>
      <c r="L572" s="1"/>
      <c r="M572" s="32"/>
      <c r="N572" s="30"/>
      <c r="O572" s="32"/>
      <c r="P572" s="34"/>
      <c r="Q572" s="1"/>
      <c r="R572" s="1"/>
      <c r="S572" s="5"/>
      <c r="T572" s="5"/>
      <c r="U572" s="5"/>
      <c r="V572" s="5"/>
      <c r="W572" s="5"/>
      <c r="X572" s="1"/>
    </row>
    <row r="573" spans="1:24" ht="15.75" customHeight="1">
      <c r="A573" s="30"/>
      <c r="B573" s="1"/>
      <c r="C573" s="1"/>
      <c r="D573" s="30"/>
      <c r="E573" s="1"/>
      <c r="F573" s="1"/>
      <c r="G573" s="1"/>
      <c r="H573" s="1"/>
      <c r="I573" s="1"/>
      <c r="J573" s="1"/>
      <c r="K573" s="1"/>
      <c r="L573" s="1"/>
      <c r="M573" s="32"/>
      <c r="N573" s="30"/>
      <c r="O573" s="32"/>
      <c r="P573" s="34"/>
      <c r="Q573" s="1"/>
      <c r="R573" s="1"/>
      <c r="S573" s="5"/>
      <c r="T573" s="5"/>
      <c r="U573" s="5"/>
      <c r="V573" s="5"/>
      <c r="W573" s="5"/>
      <c r="X573" s="1"/>
    </row>
    <row r="574" spans="1:24" ht="15.75" customHeight="1">
      <c r="A574" s="30"/>
      <c r="B574" s="1"/>
      <c r="C574" s="1"/>
      <c r="D574" s="30"/>
      <c r="E574" s="1"/>
      <c r="F574" s="1"/>
      <c r="G574" s="1"/>
      <c r="H574" s="1"/>
      <c r="I574" s="1"/>
      <c r="J574" s="1"/>
      <c r="K574" s="1"/>
      <c r="L574" s="1"/>
      <c r="M574" s="32"/>
      <c r="N574" s="30"/>
      <c r="O574" s="32"/>
      <c r="P574" s="34"/>
      <c r="Q574" s="1"/>
      <c r="R574" s="1"/>
      <c r="S574" s="5"/>
      <c r="T574" s="5"/>
      <c r="U574" s="5"/>
      <c r="V574" s="5"/>
      <c r="W574" s="5"/>
      <c r="X574" s="1"/>
    </row>
    <row r="575" spans="1:24" ht="15.75" customHeight="1">
      <c r="A575" s="30"/>
      <c r="B575" s="1"/>
      <c r="C575" s="1"/>
      <c r="D575" s="30"/>
      <c r="E575" s="1"/>
      <c r="F575" s="1"/>
      <c r="G575" s="1"/>
      <c r="H575" s="1"/>
      <c r="I575" s="1"/>
      <c r="J575" s="1"/>
      <c r="K575" s="1"/>
      <c r="L575" s="1"/>
      <c r="M575" s="32"/>
      <c r="N575" s="30"/>
      <c r="O575" s="32"/>
      <c r="P575" s="34"/>
      <c r="Q575" s="1"/>
      <c r="R575" s="1"/>
      <c r="S575" s="5"/>
      <c r="T575" s="5"/>
      <c r="U575" s="5"/>
      <c r="V575" s="5"/>
      <c r="W575" s="5"/>
      <c r="X575" s="1"/>
    </row>
    <row r="576" spans="1:24" ht="15.75" customHeight="1">
      <c r="A576" s="30"/>
      <c r="B576" s="1"/>
      <c r="C576" s="1"/>
      <c r="D576" s="30"/>
      <c r="E576" s="1"/>
      <c r="F576" s="1"/>
      <c r="G576" s="1"/>
      <c r="H576" s="1"/>
      <c r="I576" s="1"/>
      <c r="J576" s="1"/>
      <c r="K576" s="1"/>
      <c r="L576" s="1"/>
      <c r="M576" s="32"/>
      <c r="N576" s="30"/>
      <c r="O576" s="32"/>
      <c r="P576" s="34"/>
      <c r="Q576" s="1"/>
      <c r="R576" s="1"/>
      <c r="S576" s="5"/>
      <c r="T576" s="5"/>
      <c r="U576" s="5"/>
      <c r="V576" s="5"/>
      <c r="W576" s="5"/>
      <c r="X576" s="1"/>
    </row>
    <row r="577" spans="1:24" ht="15.75" customHeight="1">
      <c r="A577" s="30"/>
      <c r="B577" s="1"/>
      <c r="C577" s="1"/>
      <c r="D577" s="30"/>
      <c r="E577" s="1"/>
      <c r="F577" s="1"/>
      <c r="G577" s="1"/>
      <c r="H577" s="1"/>
      <c r="I577" s="1"/>
      <c r="J577" s="1"/>
      <c r="K577" s="1"/>
      <c r="L577" s="1"/>
      <c r="M577" s="32"/>
      <c r="N577" s="30"/>
      <c r="O577" s="32"/>
      <c r="P577" s="34"/>
      <c r="Q577" s="1"/>
      <c r="R577" s="1"/>
      <c r="S577" s="5"/>
      <c r="T577" s="5"/>
      <c r="U577" s="5"/>
      <c r="V577" s="5"/>
      <c r="W577" s="5"/>
      <c r="X577" s="1"/>
    </row>
    <row r="578" spans="1:24" ht="15.75" customHeight="1">
      <c r="A578" s="30"/>
      <c r="B578" s="1"/>
      <c r="C578" s="1"/>
      <c r="D578" s="30"/>
      <c r="E578" s="1"/>
      <c r="F578" s="1"/>
      <c r="G578" s="1"/>
      <c r="H578" s="1"/>
      <c r="I578" s="1"/>
      <c r="J578" s="1"/>
      <c r="K578" s="1"/>
      <c r="L578" s="1"/>
      <c r="M578" s="32"/>
      <c r="N578" s="30"/>
      <c r="O578" s="32"/>
      <c r="P578" s="34"/>
      <c r="Q578" s="1"/>
      <c r="R578" s="1"/>
      <c r="S578" s="5"/>
      <c r="T578" s="5"/>
      <c r="U578" s="5"/>
      <c r="V578" s="5"/>
      <c r="W578" s="5"/>
      <c r="X578" s="1"/>
    </row>
    <row r="579" spans="1:24" ht="15.75" customHeight="1">
      <c r="A579" s="30"/>
      <c r="B579" s="1"/>
      <c r="C579" s="1"/>
      <c r="D579" s="30"/>
      <c r="E579" s="1"/>
      <c r="F579" s="1"/>
      <c r="G579" s="1"/>
      <c r="H579" s="1"/>
      <c r="I579" s="1"/>
      <c r="J579" s="1"/>
      <c r="K579" s="1"/>
      <c r="L579" s="1"/>
      <c r="M579" s="32"/>
      <c r="N579" s="30"/>
      <c r="O579" s="32"/>
      <c r="P579" s="34"/>
      <c r="Q579" s="1"/>
      <c r="R579" s="1"/>
      <c r="S579" s="5"/>
      <c r="T579" s="5"/>
      <c r="U579" s="5"/>
      <c r="V579" s="5"/>
      <c r="W579" s="5"/>
      <c r="X579" s="1"/>
    </row>
    <row r="580" spans="1:24" ht="15.75" customHeight="1">
      <c r="A580" s="30"/>
      <c r="B580" s="1"/>
      <c r="C580" s="1"/>
      <c r="D580" s="30"/>
      <c r="E580" s="1"/>
      <c r="F580" s="1"/>
      <c r="G580" s="1"/>
      <c r="H580" s="1"/>
      <c r="I580" s="1"/>
      <c r="J580" s="1"/>
      <c r="K580" s="1"/>
      <c r="L580" s="1"/>
      <c r="M580" s="32"/>
      <c r="N580" s="30"/>
      <c r="O580" s="32"/>
      <c r="P580" s="34"/>
      <c r="Q580" s="1"/>
      <c r="R580" s="1"/>
      <c r="S580" s="5"/>
      <c r="T580" s="5"/>
      <c r="U580" s="5"/>
      <c r="V580" s="5"/>
      <c r="W580" s="5"/>
      <c r="X580" s="1"/>
    </row>
    <row r="581" spans="1:24" ht="15.75" customHeight="1">
      <c r="A581" s="30"/>
      <c r="B581" s="1"/>
      <c r="C581" s="1"/>
      <c r="D581" s="30"/>
      <c r="E581" s="1"/>
      <c r="F581" s="1"/>
      <c r="G581" s="1"/>
      <c r="H581" s="1"/>
      <c r="I581" s="1"/>
      <c r="J581" s="1"/>
      <c r="K581" s="1"/>
      <c r="L581" s="1"/>
      <c r="M581" s="32"/>
      <c r="N581" s="30"/>
      <c r="O581" s="32"/>
      <c r="P581" s="34"/>
      <c r="Q581" s="1"/>
      <c r="R581" s="1"/>
      <c r="S581" s="5"/>
      <c r="T581" s="5"/>
      <c r="U581" s="5"/>
      <c r="V581" s="5"/>
      <c r="W581" s="5"/>
      <c r="X581" s="1"/>
    </row>
    <row r="582" spans="1:24" ht="15.75" customHeight="1">
      <c r="A582" s="30"/>
      <c r="B582" s="1"/>
      <c r="C582" s="1"/>
      <c r="D582" s="30"/>
      <c r="E582" s="1"/>
      <c r="F582" s="1"/>
      <c r="G582" s="1"/>
      <c r="H582" s="1"/>
      <c r="I582" s="1"/>
      <c r="J582" s="1"/>
      <c r="K582" s="1"/>
      <c r="L582" s="1"/>
      <c r="M582" s="32"/>
      <c r="N582" s="30"/>
      <c r="O582" s="32"/>
      <c r="P582" s="34"/>
      <c r="Q582" s="1"/>
      <c r="R582" s="1"/>
      <c r="S582" s="5"/>
      <c r="T582" s="5"/>
      <c r="U582" s="5"/>
      <c r="V582" s="5"/>
      <c r="W582" s="5"/>
      <c r="X582" s="1"/>
    </row>
    <row r="583" spans="1:24" ht="15.75" customHeight="1">
      <c r="A583" s="30"/>
      <c r="B583" s="1"/>
      <c r="C583" s="1"/>
      <c r="D583" s="30"/>
      <c r="E583" s="1"/>
      <c r="F583" s="1"/>
      <c r="G583" s="1"/>
      <c r="H583" s="1"/>
      <c r="I583" s="1"/>
      <c r="J583" s="1"/>
      <c r="K583" s="1"/>
      <c r="L583" s="1"/>
      <c r="M583" s="32"/>
      <c r="N583" s="30"/>
      <c r="O583" s="32"/>
      <c r="P583" s="34"/>
      <c r="Q583" s="1"/>
      <c r="R583" s="1"/>
      <c r="S583" s="5"/>
      <c r="T583" s="5"/>
      <c r="U583" s="5"/>
      <c r="V583" s="5"/>
      <c r="W583" s="5"/>
      <c r="X583" s="1"/>
    </row>
    <row r="584" spans="1:24" ht="15.75" customHeight="1">
      <c r="A584" s="30"/>
      <c r="B584" s="1"/>
      <c r="C584" s="1"/>
      <c r="D584" s="30"/>
      <c r="E584" s="1"/>
      <c r="F584" s="1"/>
      <c r="G584" s="1"/>
      <c r="H584" s="1"/>
      <c r="I584" s="1"/>
      <c r="J584" s="1"/>
      <c r="K584" s="1"/>
      <c r="L584" s="1"/>
      <c r="M584" s="32"/>
      <c r="N584" s="30"/>
      <c r="O584" s="32"/>
      <c r="P584" s="34"/>
      <c r="Q584" s="1"/>
      <c r="R584" s="1"/>
      <c r="S584" s="5"/>
      <c r="T584" s="5"/>
      <c r="U584" s="5"/>
      <c r="V584" s="5"/>
      <c r="W584" s="5"/>
      <c r="X584" s="1"/>
    </row>
    <row r="585" spans="1:24" ht="15.75" customHeight="1">
      <c r="A585" s="30"/>
      <c r="B585" s="1"/>
      <c r="C585" s="1"/>
      <c r="D585" s="30"/>
      <c r="E585" s="1"/>
      <c r="F585" s="1"/>
      <c r="G585" s="1"/>
      <c r="H585" s="1"/>
      <c r="I585" s="1"/>
      <c r="J585" s="1"/>
      <c r="K585" s="1"/>
      <c r="L585" s="1"/>
      <c r="M585" s="32"/>
      <c r="N585" s="30"/>
      <c r="O585" s="32"/>
      <c r="P585" s="34"/>
      <c r="Q585" s="1"/>
      <c r="R585" s="1"/>
      <c r="S585" s="5"/>
      <c r="T585" s="5"/>
      <c r="U585" s="5"/>
      <c r="V585" s="5"/>
      <c r="W585" s="5"/>
      <c r="X585" s="1"/>
    </row>
    <row r="586" spans="1:24" ht="15.75" customHeight="1">
      <c r="A586" s="30"/>
      <c r="B586" s="1"/>
      <c r="C586" s="1"/>
      <c r="D586" s="30"/>
      <c r="E586" s="1"/>
      <c r="F586" s="1"/>
      <c r="G586" s="1"/>
      <c r="H586" s="1"/>
      <c r="I586" s="1"/>
      <c r="J586" s="1"/>
      <c r="K586" s="1"/>
      <c r="L586" s="1"/>
      <c r="M586" s="32"/>
      <c r="N586" s="30"/>
      <c r="O586" s="32"/>
      <c r="P586" s="34"/>
      <c r="Q586" s="1"/>
      <c r="R586" s="1"/>
      <c r="S586" s="5"/>
      <c r="T586" s="5"/>
      <c r="U586" s="5"/>
      <c r="V586" s="5"/>
      <c r="W586" s="5"/>
      <c r="X586" s="1"/>
    </row>
    <row r="587" spans="1:24" ht="15.75" customHeight="1">
      <c r="A587" s="30"/>
      <c r="B587" s="1"/>
      <c r="C587" s="1"/>
      <c r="D587" s="30"/>
      <c r="E587" s="1"/>
      <c r="F587" s="1"/>
      <c r="G587" s="1"/>
      <c r="H587" s="1"/>
      <c r="I587" s="1"/>
      <c r="J587" s="1"/>
      <c r="K587" s="1"/>
      <c r="L587" s="1"/>
      <c r="M587" s="32"/>
      <c r="N587" s="30"/>
      <c r="O587" s="32"/>
      <c r="P587" s="34"/>
      <c r="Q587" s="1"/>
      <c r="R587" s="1"/>
      <c r="S587" s="5"/>
      <c r="T587" s="5"/>
      <c r="U587" s="5"/>
      <c r="V587" s="5"/>
      <c r="W587" s="5"/>
      <c r="X587" s="1"/>
    </row>
    <row r="588" spans="1:24" ht="15.75" customHeight="1">
      <c r="A588" s="30"/>
      <c r="B588" s="1"/>
      <c r="C588" s="1"/>
      <c r="D588" s="30"/>
      <c r="E588" s="1"/>
      <c r="F588" s="1"/>
      <c r="G588" s="1"/>
      <c r="H588" s="1"/>
      <c r="I588" s="1"/>
      <c r="J588" s="1"/>
      <c r="K588" s="1"/>
      <c r="L588" s="1"/>
      <c r="M588" s="32"/>
      <c r="N588" s="30"/>
      <c r="O588" s="32"/>
      <c r="P588" s="34"/>
      <c r="Q588" s="1"/>
      <c r="R588" s="1"/>
      <c r="S588" s="5"/>
      <c r="T588" s="5"/>
      <c r="U588" s="5"/>
      <c r="V588" s="5"/>
      <c r="W588" s="5"/>
      <c r="X588" s="1"/>
    </row>
    <row r="589" spans="1:24" ht="15.75" customHeight="1">
      <c r="A589" s="30"/>
      <c r="B589" s="1"/>
      <c r="C589" s="1"/>
      <c r="D589" s="30"/>
      <c r="E589" s="1"/>
      <c r="F589" s="1"/>
      <c r="G589" s="1"/>
      <c r="H589" s="1"/>
      <c r="I589" s="1"/>
      <c r="J589" s="1"/>
      <c r="K589" s="1"/>
      <c r="L589" s="1"/>
      <c r="M589" s="32"/>
      <c r="N589" s="30"/>
      <c r="O589" s="32"/>
      <c r="P589" s="34"/>
      <c r="Q589" s="1"/>
      <c r="R589" s="1"/>
      <c r="S589" s="5"/>
      <c r="T589" s="5"/>
      <c r="U589" s="5"/>
      <c r="V589" s="5"/>
      <c r="W589" s="5"/>
      <c r="X589" s="1"/>
    </row>
    <row r="590" spans="1:24" ht="15.75" customHeight="1">
      <c r="A590" s="30"/>
      <c r="B590" s="1"/>
      <c r="C590" s="1"/>
      <c r="D590" s="30"/>
      <c r="E590" s="1"/>
      <c r="F590" s="1"/>
      <c r="G590" s="1"/>
      <c r="H590" s="1"/>
      <c r="I590" s="1"/>
      <c r="J590" s="1"/>
      <c r="K590" s="1"/>
      <c r="L590" s="1"/>
      <c r="M590" s="32"/>
      <c r="N590" s="30"/>
      <c r="O590" s="32"/>
      <c r="P590" s="34"/>
      <c r="Q590" s="1"/>
      <c r="R590" s="1"/>
      <c r="S590" s="5"/>
      <c r="T590" s="5"/>
      <c r="U590" s="5"/>
      <c r="V590" s="5"/>
      <c r="W590" s="5"/>
      <c r="X590" s="1"/>
    </row>
    <row r="591" spans="1:24" ht="15.75" customHeight="1">
      <c r="A591" s="30"/>
      <c r="B591" s="1"/>
      <c r="C591" s="1"/>
      <c r="D591" s="30"/>
      <c r="E591" s="1"/>
      <c r="F591" s="1"/>
      <c r="G591" s="1"/>
      <c r="H591" s="1"/>
      <c r="I591" s="1"/>
      <c r="J591" s="1"/>
      <c r="K591" s="1"/>
      <c r="L591" s="1"/>
      <c r="M591" s="32"/>
      <c r="N591" s="30"/>
      <c r="O591" s="32"/>
      <c r="P591" s="34"/>
      <c r="Q591" s="1"/>
      <c r="R591" s="1"/>
      <c r="S591" s="5"/>
      <c r="T591" s="5"/>
      <c r="U591" s="5"/>
      <c r="V591" s="5"/>
      <c r="W591" s="5"/>
      <c r="X591" s="1"/>
    </row>
    <row r="592" spans="1:24" ht="15.75" customHeight="1">
      <c r="A592" s="30"/>
      <c r="B592" s="1"/>
      <c r="C592" s="1"/>
      <c r="D592" s="30"/>
      <c r="E592" s="1"/>
      <c r="F592" s="1"/>
      <c r="G592" s="1"/>
      <c r="H592" s="1"/>
      <c r="I592" s="1"/>
      <c r="J592" s="1"/>
      <c r="K592" s="1"/>
      <c r="L592" s="1"/>
      <c r="M592" s="32"/>
      <c r="N592" s="30"/>
      <c r="O592" s="32"/>
      <c r="P592" s="34"/>
      <c r="Q592" s="1"/>
      <c r="R592" s="1"/>
      <c r="S592" s="5"/>
      <c r="T592" s="5"/>
      <c r="U592" s="5"/>
      <c r="V592" s="5"/>
      <c r="W592" s="5"/>
      <c r="X592" s="1"/>
    </row>
    <row r="593" spans="1:24" ht="15.75" customHeight="1">
      <c r="A593" s="30"/>
      <c r="B593" s="1"/>
      <c r="C593" s="1"/>
      <c r="D593" s="30"/>
      <c r="E593" s="1"/>
      <c r="F593" s="1"/>
      <c r="G593" s="1"/>
      <c r="H593" s="1"/>
      <c r="I593" s="1"/>
      <c r="J593" s="1"/>
      <c r="K593" s="1"/>
      <c r="L593" s="1"/>
      <c r="M593" s="32"/>
      <c r="N593" s="30"/>
      <c r="O593" s="32"/>
      <c r="P593" s="34"/>
      <c r="Q593" s="1"/>
      <c r="R593" s="1"/>
      <c r="S593" s="5"/>
      <c r="T593" s="5"/>
      <c r="U593" s="5"/>
      <c r="V593" s="5"/>
      <c r="W593" s="5"/>
      <c r="X593" s="1"/>
    </row>
    <row r="594" spans="1:24" ht="15.75" customHeight="1">
      <c r="A594" s="30"/>
      <c r="B594" s="1"/>
      <c r="C594" s="1"/>
      <c r="D594" s="30"/>
      <c r="E594" s="1"/>
      <c r="F594" s="1"/>
      <c r="G594" s="1"/>
      <c r="H594" s="1"/>
      <c r="I594" s="1"/>
      <c r="J594" s="1"/>
      <c r="K594" s="1"/>
      <c r="L594" s="1"/>
      <c r="M594" s="32"/>
      <c r="N594" s="30"/>
      <c r="O594" s="32"/>
      <c r="P594" s="34"/>
      <c r="Q594" s="1"/>
      <c r="R594" s="1"/>
      <c r="S594" s="5"/>
      <c r="T594" s="5"/>
      <c r="U594" s="5"/>
      <c r="V594" s="5"/>
      <c r="W594" s="5"/>
      <c r="X594" s="1"/>
    </row>
    <row r="595" spans="1:24" ht="15.75" customHeight="1">
      <c r="A595" s="30"/>
      <c r="B595" s="1"/>
      <c r="C595" s="1"/>
      <c r="D595" s="30"/>
      <c r="E595" s="1"/>
      <c r="F595" s="1"/>
      <c r="G595" s="1"/>
      <c r="H595" s="1"/>
      <c r="I595" s="1"/>
      <c r="J595" s="1"/>
      <c r="K595" s="1"/>
      <c r="L595" s="1"/>
      <c r="M595" s="32"/>
      <c r="N595" s="30"/>
      <c r="O595" s="32"/>
      <c r="P595" s="34"/>
      <c r="Q595" s="1"/>
      <c r="R595" s="1"/>
      <c r="S595" s="5"/>
      <c r="T595" s="5"/>
      <c r="U595" s="5"/>
      <c r="V595" s="5"/>
      <c r="W595" s="5"/>
      <c r="X595" s="1"/>
    </row>
    <row r="596" spans="1:24" ht="15.75" customHeight="1">
      <c r="A596" s="30"/>
      <c r="B596" s="1"/>
      <c r="C596" s="1"/>
      <c r="D596" s="30"/>
      <c r="E596" s="1"/>
      <c r="F596" s="1"/>
      <c r="G596" s="1"/>
      <c r="H596" s="1"/>
      <c r="I596" s="1"/>
      <c r="J596" s="1"/>
      <c r="K596" s="1"/>
      <c r="L596" s="1"/>
      <c r="M596" s="32"/>
      <c r="N596" s="30"/>
      <c r="O596" s="32"/>
      <c r="P596" s="34"/>
      <c r="Q596" s="1"/>
      <c r="R596" s="1"/>
      <c r="S596" s="5"/>
      <c r="T596" s="5"/>
      <c r="U596" s="5"/>
      <c r="V596" s="5"/>
      <c r="W596" s="5"/>
      <c r="X596" s="1"/>
    </row>
    <row r="597" spans="1:24" ht="15.75" customHeight="1">
      <c r="A597" s="30"/>
      <c r="B597" s="1"/>
      <c r="C597" s="1"/>
      <c r="D597" s="30"/>
      <c r="E597" s="1"/>
      <c r="F597" s="1"/>
      <c r="G597" s="1"/>
      <c r="H597" s="1"/>
      <c r="I597" s="1"/>
      <c r="J597" s="1"/>
      <c r="K597" s="1"/>
      <c r="L597" s="1"/>
      <c r="M597" s="32"/>
      <c r="N597" s="30"/>
      <c r="O597" s="32"/>
      <c r="P597" s="34"/>
      <c r="Q597" s="1"/>
      <c r="R597" s="1"/>
      <c r="S597" s="5"/>
      <c r="T597" s="5"/>
      <c r="U597" s="5"/>
      <c r="V597" s="5"/>
      <c r="W597" s="5"/>
      <c r="X597" s="1"/>
    </row>
    <row r="598" spans="1:24" ht="15.75" customHeight="1">
      <c r="A598" s="30"/>
      <c r="B598" s="1"/>
      <c r="C598" s="1"/>
      <c r="D598" s="30"/>
      <c r="E598" s="1"/>
      <c r="F598" s="1"/>
      <c r="G598" s="1"/>
      <c r="H598" s="1"/>
      <c r="I598" s="1"/>
      <c r="J598" s="1"/>
      <c r="K598" s="1"/>
      <c r="L598" s="1"/>
      <c r="M598" s="32"/>
      <c r="N598" s="30"/>
      <c r="O598" s="32"/>
      <c r="P598" s="34"/>
      <c r="Q598" s="1"/>
      <c r="R598" s="1"/>
      <c r="S598" s="5"/>
      <c r="T598" s="5"/>
      <c r="U598" s="5"/>
      <c r="V598" s="5"/>
      <c r="W598" s="5"/>
      <c r="X598" s="1"/>
    </row>
    <row r="599" spans="1:24" ht="15.75" customHeight="1">
      <c r="A599" s="30"/>
      <c r="B599" s="1"/>
      <c r="C599" s="1"/>
      <c r="D599" s="30"/>
      <c r="E599" s="1"/>
      <c r="F599" s="1"/>
      <c r="G599" s="1"/>
      <c r="H599" s="1"/>
      <c r="I599" s="1"/>
      <c r="J599" s="1"/>
      <c r="K599" s="1"/>
      <c r="L599" s="1"/>
      <c r="M599" s="32"/>
      <c r="N599" s="30"/>
      <c r="O599" s="32"/>
      <c r="P599" s="34"/>
      <c r="Q599" s="1"/>
      <c r="R599" s="1"/>
      <c r="S599" s="5"/>
      <c r="T599" s="5"/>
      <c r="U599" s="5"/>
      <c r="V599" s="5"/>
      <c r="W599" s="5"/>
      <c r="X599" s="1"/>
    </row>
    <row r="600" spans="1:24" ht="15.75" customHeight="1">
      <c r="A600" s="30"/>
      <c r="B600" s="1"/>
      <c r="C600" s="1"/>
      <c r="D600" s="30"/>
      <c r="E600" s="1"/>
      <c r="F600" s="1"/>
      <c r="G600" s="1"/>
      <c r="H600" s="1"/>
      <c r="I600" s="1"/>
      <c r="J600" s="1"/>
      <c r="K600" s="1"/>
      <c r="L600" s="1"/>
      <c r="M600" s="32"/>
      <c r="N600" s="30"/>
      <c r="O600" s="32"/>
      <c r="P600" s="34"/>
      <c r="Q600" s="1"/>
      <c r="R600" s="1"/>
      <c r="S600" s="5"/>
      <c r="T600" s="5"/>
      <c r="U600" s="5"/>
      <c r="V600" s="5"/>
      <c r="W600" s="5"/>
      <c r="X600" s="1"/>
    </row>
    <row r="601" spans="1:24" ht="15.75" customHeight="1">
      <c r="A601" s="30"/>
      <c r="B601" s="1"/>
      <c r="C601" s="1"/>
      <c r="D601" s="30"/>
      <c r="E601" s="1"/>
      <c r="F601" s="1"/>
      <c r="G601" s="1"/>
      <c r="H601" s="1"/>
      <c r="I601" s="1"/>
      <c r="J601" s="1"/>
      <c r="K601" s="1"/>
      <c r="L601" s="1"/>
      <c r="M601" s="32"/>
      <c r="N601" s="30"/>
      <c r="O601" s="32"/>
      <c r="P601" s="34"/>
      <c r="Q601" s="1"/>
      <c r="R601" s="1"/>
      <c r="S601" s="5"/>
      <c r="T601" s="5"/>
      <c r="U601" s="5"/>
      <c r="V601" s="5"/>
      <c r="W601" s="5"/>
      <c r="X601" s="1"/>
    </row>
    <row r="602" spans="1:24" ht="15.75" customHeight="1">
      <c r="A602" s="30"/>
      <c r="B602" s="1"/>
      <c r="C602" s="1"/>
      <c r="D602" s="30"/>
      <c r="E602" s="1"/>
      <c r="F602" s="1"/>
      <c r="G602" s="1"/>
      <c r="H602" s="1"/>
      <c r="I602" s="1"/>
      <c r="J602" s="1"/>
      <c r="K602" s="1"/>
      <c r="L602" s="1"/>
      <c r="M602" s="32"/>
      <c r="N602" s="30"/>
      <c r="O602" s="32"/>
      <c r="P602" s="34"/>
      <c r="Q602" s="1"/>
      <c r="R602" s="1"/>
      <c r="S602" s="5"/>
      <c r="T602" s="5"/>
      <c r="U602" s="5"/>
      <c r="V602" s="5"/>
      <c r="W602" s="5"/>
      <c r="X602" s="1"/>
    </row>
    <row r="603" spans="1:24" ht="15.75" customHeight="1">
      <c r="A603" s="30"/>
      <c r="B603" s="1"/>
      <c r="C603" s="1"/>
      <c r="D603" s="30"/>
      <c r="E603" s="1"/>
      <c r="F603" s="1"/>
      <c r="G603" s="1"/>
      <c r="H603" s="1"/>
      <c r="I603" s="1"/>
      <c r="J603" s="1"/>
      <c r="K603" s="1"/>
      <c r="L603" s="1"/>
      <c r="M603" s="32"/>
      <c r="N603" s="30"/>
      <c r="O603" s="32"/>
      <c r="P603" s="34"/>
      <c r="Q603" s="1"/>
      <c r="R603" s="1"/>
      <c r="S603" s="5"/>
      <c r="T603" s="5"/>
      <c r="U603" s="5"/>
      <c r="V603" s="5"/>
      <c r="W603" s="5"/>
      <c r="X603" s="1"/>
    </row>
    <row r="604" spans="1:24" ht="15.75" customHeight="1">
      <c r="A604" s="30"/>
      <c r="B604" s="1"/>
      <c r="C604" s="1"/>
      <c r="D604" s="30"/>
      <c r="E604" s="1"/>
      <c r="F604" s="1"/>
      <c r="G604" s="1"/>
      <c r="H604" s="1"/>
      <c r="I604" s="1"/>
      <c r="J604" s="1"/>
      <c r="K604" s="1"/>
      <c r="L604" s="1"/>
      <c r="M604" s="32"/>
      <c r="N604" s="30"/>
      <c r="O604" s="32"/>
      <c r="P604" s="34"/>
      <c r="Q604" s="1"/>
      <c r="R604" s="1"/>
      <c r="S604" s="5"/>
      <c r="T604" s="5"/>
      <c r="U604" s="5"/>
      <c r="V604" s="5"/>
      <c r="W604" s="5"/>
      <c r="X604" s="1"/>
    </row>
    <row r="605" spans="1:24" ht="15.75" customHeight="1">
      <c r="A605" s="30"/>
      <c r="B605" s="1"/>
      <c r="C605" s="1"/>
      <c r="D605" s="30"/>
      <c r="E605" s="1"/>
      <c r="F605" s="1"/>
      <c r="G605" s="1"/>
      <c r="H605" s="1"/>
      <c r="I605" s="1"/>
      <c r="J605" s="1"/>
      <c r="K605" s="1"/>
      <c r="L605" s="1"/>
      <c r="M605" s="32"/>
      <c r="N605" s="30"/>
      <c r="O605" s="32"/>
      <c r="P605" s="34"/>
      <c r="Q605" s="1"/>
      <c r="R605" s="1"/>
      <c r="S605" s="5"/>
      <c r="T605" s="5"/>
      <c r="U605" s="5"/>
      <c r="V605" s="5"/>
      <c r="W605" s="5"/>
      <c r="X605" s="1"/>
    </row>
    <row r="606" spans="1:24" ht="15.75" customHeight="1">
      <c r="A606" s="30"/>
      <c r="B606" s="1"/>
      <c r="C606" s="1"/>
      <c r="D606" s="30"/>
      <c r="E606" s="1"/>
      <c r="F606" s="1"/>
      <c r="G606" s="1"/>
      <c r="H606" s="1"/>
      <c r="I606" s="1"/>
      <c r="J606" s="1"/>
      <c r="K606" s="1"/>
      <c r="L606" s="1"/>
      <c r="M606" s="32"/>
      <c r="N606" s="30"/>
      <c r="O606" s="32"/>
      <c r="P606" s="34"/>
      <c r="Q606" s="1"/>
      <c r="R606" s="1"/>
      <c r="S606" s="5"/>
      <c r="T606" s="5"/>
      <c r="U606" s="5"/>
      <c r="V606" s="5"/>
      <c r="W606" s="5"/>
      <c r="X606" s="1"/>
    </row>
    <row r="607" spans="1:24" ht="15.75" customHeight="1">
      <c r="A607" s="30"/>
      <c r="B607" s="1"/>
      <c r="C607" s="1"/>
      <c r="D607" s="30"/>
      <c r="E607" s="1"/>
      <c r="F607" s="1"/>
      <c r="G607" s="1"/>
      <c r="H607" s="1"/>
      <c r="I607" s="1"/>
      <c r="J607" s="1"/>
      <c r="K607" s="1"/>
      <c r="L607" s="1"/>
      <c r="M607" s="32"/>
      <c r="N607" s="30"/>
      <c r="O607" s="32"/>
      <c r="P607" s="34"/>
      <c r="Q607" s="1"/>
      <c r="R607" s="1"/>
      <c r="S607" s="5"/>
      <c r="T607" s="5"/>
      <c r="U607" s="5"/>
      <c r="V607" s="5"/>
      <c r="W607" s="5"/>
      <c r="X607" s="1"/>
    </row>
    <row r="608" spans="1:24" ht="15.75" customHeight="1">
      <c r="A608" s="30"/>
      <c r="B608" s="1"/>
      <c r="C608" s="1"/>
      <c r="D608" s="30"/>
      <c r="E608" s="1"/>
      <c r="F608" s="1"/>
      <c r="G608" s="1"/>
      <c r="H608" s="1"/>
      <c r="I608" s="1"/>
      <c r="J608" s="1"/>
      <c r="K608" s="1"/>
      <c r="L608" s="1"/>
      <c r="M608" s="32"/>
      <c r="N608" s="30"/>
      <c r="O608" s="32"/>
      <c r="P608" s="34"/>
      <c r="Q608" s="1"/>
      <c r="R608" s="1"/>
      <c r="S608" s="5"/>
      <c r="T608" s="5"/>
      <c r="U608" s="5"/>
      <c r="V608" s="5"/>
      <c r="W608" s="5"/>
      <c r="X608" s="1"/>
    </row>
    <row r="609" spans="1:24" ht="15.75" customHeight="1">
      <c r="A609" s="30"/>
      <c r="B609" s="1"/>
      <c r="C609" s="1"/>
      <c r="D609" s="30"/>
      <c r="E609" s="1"/>
      <c r="F609" s="1"/>
      <c r="G609" s="1"/>
      <c r="H609" s="1"/>
      <c r="I609" s="1"/>
      <c r="J609" s="1"/>
      <c r="K609" s="1"/>
      <c r="L609" s="1"/>
      <c r="M609" s="32"/>
      <c r="N609" s="30"/>
      <c r="O609" s="32"/>
      <c r="P609" s="34"/>
      <c r="Q609" s="1"/>
      <c r="R609" s="1"/>
      <c r="S609" s="5"/>
      <c r="T609" s="5"/>
      <c r="U609" s="5"/>
      <c r="V609" s="5"/>
      <c r="W609" s="5"/>
      <c r="X609" s="1"/>
    </row>
    <row r="610" spans="1:24" ht="15.75" customHeight="1">
      <c r="A610" s="30"/>
      <c r="B610" s="1"/>
      <c r="C610" s="1"/>
      <c r="D610" s="30"/>
      <c r="E610" s="1"/>
      <c r="F610" s="1"/>
      <c r="G610" s="1"/>
      <c r="H610" s="1"/>
      <c r="I610" s="1"/>
      <c r="J610" s="1"/>
      <c r="K610" s="1"/>
      <c r="L610" s="1"/>
      <c r="M610" s="32"/>
      <c r="N610" s="30"/>
      <c r="O610" s="32"/>
      <c r="P610" s="34"/>
      <c r="Q610" s="1"/>
      <c r="R610" s="1"/>
      <c r="S610" s="5"/>
      <c r="T610" s="5"/>
      <c r="U610" s="5"/>
      <c r="V610" s="5"/>
      <c r="W610" s="5"/>
      <c r="X610" s="1"/>
    </row>
    <row r="611" spans="1:24" ht="15.75" customHeight="1">
      <c r="A611" s="30"/>
      <c r="B611" s="1"/>
      <c r="C611" s="1"/>
      <c r="D611" s="30"/>
      <c r="E611" s="1"/>
      <c r="F611" s="1"/>
      <c r="G611" s="1"/>
      <c r="H611" s="1"/>
      <c r="I611" s="1"/>
      <c r="J611" s="1"/>
      <c r="K611" s="1"/>
      <c r="L611" s="1"/>
      <c r="M611" s="32"/>
      <c r="N611" s="30"/>
      <c r="O611" s="32"/>
      <c r="P611" s="34"/>
      <c r="Q611" s="1"/>
      <c r="R611" s="1"/>
      <c r="S611" s="5"/>
      <c r="T611" s="5"/>
      <c r="U611" s="5"/>
      <c r="V611" s="5"/>
      <c r="W611" s="5"/>
      <c r="X611" s="1"/>
    </row>
    <row r="612" spans="1:24" ht="15.75" customHeight="1">
      <c r="A612" s="30"/>
      <c r="B612" s="1"/>
      <c r="C612" s="1"/>
      <c r="D612" s="30"/>
      <c r="E612" s="1"/>
      <c r="F612" s="1"/>
      <c r="G612" s="1"/>
      <c r="H612" s="1"/>
      <c r="I612" s="1"/>
      <c r="J612" s="1"/>
      <c r="K612" s="1"/>
      <c r="L612" s="1"/>
      <c r="M612" s="32"/>
      <c r="N612" s="30"/>
      <c r="O612" s="32"/>
      <c r="P612" s="34"/>
      <c r="Q612" s="1"/>
      <c r="R612" s="1"/>
      <c r="S612" s="5"/>
      <c r="T612" s="5"/>
      <c r="U612" s="5"/>
      <c r="V612" s="5"/>
      <c r="W612" s="5"/>
      <c r="X612" s="1"/>
    </row>
    <row r="613" spans="1:24" ht="15.75" customHeight="1">
      <c r="A613" s="30"/>
      <c r="B613" s="1"/>
      <c r="C613" s="1"/>
      <c r="D613" s="30"/>
      <c r="E613" s="1"/>
      <c r="F613" s="1"/>
      <c r="G613" s="1"/>
      <c r="H613" s="1"/>
      <c r="I613" s="1"/>
      <c r="J613" s="1"/>
      <c r="K613" s="1"/>
      <c r="L613" s="1"/>
      <c r="M613" s="32"/>
      <c r="N613" s="30"/>
      <c r="O613" s="32"/>
      <c r="P613" s="34"/>
      <c r="Q613" s="1"/>
      <c r="R613" s="1"/>
      <c r="S613" s="5"/>
      <c r="T613" s="5"/>
      <c r="U613" s="5"/>
      <c r="V613" s="5"/>
      <c r="W613" s="5"/>
      <c r="X613" s="1"/>
    </row>
    <row r="614" spans="1:24" ht="15.75" customHeight="1">
      <c r="A614" s="30"/>
      <c r="B614" s="1"/>
      <c r="C614" s="1"/>
      <c r="D614" s="30"/>
      <c r="E614" s="1"/>
      <c r="F614" s="1"/>
      <c r="G614" s="1"/>
      <c r="H614" s="1"/>
      <c r="I614" s="1"/>
      <c r="J614" s="1"/>
      <c r="K614" s="1"/>
      <c r="L614" s="1"/>
      <c r="M614" s="32"/>
      <c r="N614" s="30"/>
      <c r="O614" s="32"/>
      <c r="P614" s="34"/>
      <c r="Q614" s="1"/>
      <c r="R614" s="1"/>
      <c r="S614" s="5"/>
      <c r="T614" s="5"/>
      <c r="U614" s="5"/>
      <c r="V614" s="5"/>
      <c r="W614" s="5"/>
      <c r="X614" s="1"/>
    </row>
    <row r="615" spans="1:24" ht="15.75" customHeight="1">
      <c r="A615" s="30"/>
      <c r="B615" s="1"/>
      <c r="C615" s="1"/>
      <c r="D615" s="30"/>
      <c r="E615" s="1"/>
      <c r="F615" s="1"/>
      <c r="G615" s="1"/>
      <c r="H615" s="1"/>
      <c r="I615" s="1"/>
      <c r="J615" s="1"/>
      <c r="K615" s="1"/>
      <c r="L615" s="1"/>
      <c r="M615" s="32"/>
      <c r="N615" s="30"/>
      <c r="O615" s="32"/>
      <c r="P615" s="34"/>
      <c r="Q615" s="1"/>
      <c r="R615" s="1"/>
      <c r="S615" s="5"/>
      <c r="T615" s="5"/>
      <c r="U615" s="5"/>
      <c r="V615" s="5"/>
      <c r="W615" s="5"/>
      <c r="X615" s="1"/>
    </row>
    <row r="616" spans="1:24" ht="15.75" customHeight="1">
      <c r="A616" s="30"/>
      <c r="B616" s="1"/>
      <c r="C616" s="1"/>
      <c r="D616" s="30"/>
      <c r="E616" s="1"/>
      <c r="F616" s="1"/>
      <c r="G616" s="1"/>
      <c r="H616" s="1"/>
      <c r="I616" s="1"/>
      <c r="J616" s="1"/>
      <c r="K616" s="1"/>
      <c r="L616" s="1"/>
      <c r="M616" s="32"/>
      <c r="N616" s="30"/>
      <c r="O616" s="32"/>
      <c r="P616" s="34"/>
      <c r="Q616" s="1"/>
      <c r="R616" s="1"/>
      <c r="S616" s="5"/>
      <c r="T616" s="5"/>
      <c r="U616" s="5"/>
      <c r="V616" s="5"/>
      <c r="W616" s="5"/>
      <c r="X616" s="1"/>
    </row>
    <row r="617" spans="1:24" ht="15.75" customHeight="1">
      <c r="A617" s="30"/>
      <c r="B617" s="1"/>
      <c r="C617" s="1"/>
      <c r="D617" s="30"/>
      <c r="E617" s="1"/>
      <c r="F617" s="1"/>
      <c r="G617" s="1"/>
      <c r="H617" s="1"/>
      <c r="I617" s="1"/>
      <c r="J617" s="1"/>
      <c r="K617" s="1"/>
      <c r="L617" s="1"/>
      <c r="M617" s="32"/>
      <c r="N617" s="30"/>
      <c r="O617" s="32"/>
      <c r="P617" s="34"/>
      <c r="Q617" s="1"/>
      <c r="R617" s="1"/>
      <c r="S617" s="5"/>
      <c r="T617" s="5"/>
      <c r="U617" s="5"/>
      <c r="V617" s="5"/>
      <c r="W617" s="5"/>
      <c r="X617" s="1"/>
    </row>
    <row r="618" spans="1:24" ht="15.75" customHeight="1">
      <c r="A618" s="30"/>
      <c r="B618" s="1"/>
      <c r="C618" s="1"/>
      <c r="D618" s="30"/>
      <c r="E618" s="1"/>
      <c r="F618" s="1"/>
      <c r="G618" s="1"/>
      <c r="H618" s="1"/>
      <c r="I618" s="1"/>
      <c r="J618" s="1"/>
      <c r="K618" s="1"/>
      <c r="L618" s="1"/>
      <c r="M618" s="32"/>
      <c r="N618" s="30"/>
      <c r="O618" s="32"/>
      <c r="P618" s="34"/>
      <c r="Q618" s="1"/>
      <c r="R618" s="1"/>
      <c r="S618" s="5"/>
      <c r="T618" s="5"/>
      <c r="U618" s="5"/>
      <c r="V618" s="5"/>
      <c r="W618" s="5"/>
      <c r="X618" s="1"/>
    </row>
    <row r="619" spans="1:24" ht="15.75" customHeight="1">
      <c r="A619" s="30"/>
      <c r="B619" s="1"/>
      <c r="C619" s="1"/>
      <c r="D619" s="30"/>
      <c r="E619" s="1"/>
      <c r="F619" s="1"/>
      <c r="G619" s="1"/>
      <c r="H619" s="1"/>
      <c r="I619" s="1"/>
      <c r="J619" s="1"/>
      <c r="K619" s="1"/>
      <c r="L619" s="1"/>
      <c r="M619" s="32"/>
      <c r="N619" s="30"/>
      <c r="O619" s="32"/>
      <c r="P619" s="34"/>
      <c r="Q619" s="1"/>
      <c r="R619" s="1"/>
      <c r="S619" s="5"/>
      <c r="T619" s="5"/>
      <c r="U619" s="5"/>
      <c r="V619" s="5"/>
      <c r="W619" s="5"/>
      <c r="X619" s="1"/>
    </row>
    <row r="620" spans="1:24" ht="15.75" customHeight="1">
      <c r="A620" s="30"/>
      <c r="B620" s="1"/>
      <c r="C620" s="1"/>
      <c r="D620" s="30"/>
      <c r="E620" s="1"/>
      <c r="F620" s="1"/>
      <c r="G620" s="1"/>
      <c r="H620" s="1"/>
      <c r="I620" s="1"/>
      <c r="J620" s="1"/>
      <c r="K620" s="1"/>
      <c r="L620" s="1"/>
      <c r="M620" s="32"/>
      <c r="N620" s="30"/>
      <c r="O620" s="32"/>
      <c r="P620" s="34"/>
      <c r="Q620" s="1"/>
      <c r="R620" s="1"/>
      <c r="S620" s="5"/>
      <c r="T620" s="5"/>
      <c r="U620" s="5"/>
      <c r="V620" s="5"/>
      <c r="W620" s="5"/>
      <c r="X620" s="1"/>
    </row>
    <row r="621" spans="1:24" ht="15.75" customHeight="1">
      <c r="A621" s="30"/>
      <c r="B621" s="1"/>
      <c r="C621" s="1"/>
      <c r="D621" s="30"/>
      <c r="E621" s="1"/>
      <c r="F621" s="1"/>
      <c r="G621" s="1"/>
      <c r="H621" s="1"/>
      <c r="I621" s="1"/>
      <c r="J621" s="1"/>
      <c r="K621" s="1"/>
      <c r="L621" s="1"/>
      <c r="M621" s="32"/>
      <c r="N621" s="30"/>
      <c r="O621" s="32"/>
      <c r="P621" s="34"/>
      <c r="Q621" s="1"/>
      <c r="R621" s="1"/>
      <c r="S621" s="5"/>
      <c r="T621" s="5"/>
      <c r="U621" s="5"/>
      <c r="V621" s="5"/>
      <c r="W621" s="5"/>
      <c r="X621" s="1"/>
    </row>
    <row r="622" spans="1:24" ht="15.75" customHeight="1">
      <c r="A622" s="30"/>
      <c r="B622" s="1"/>
      <c r="C622" s="1"/>
      <c r="D622" s="30"/>
      <c r="E622" s="1"/>
      <c r="F622" s="1"/>
      <c r="G622" s="1"/>
      <c r="H622" s="1"/>
      <c r="I622" s="1"/>
      <c r="J622" s="1"/>
      <c r="K622" s="1"/>
      <c r="L622" s="1"/>
      <c r="M622" s="32"/>
      <c r="N622" s="30"/>
      <c r="O622" s="32"/>
      <c r="P622" s="34"/>
      <c r="Q622" s="1"/>
      <c r="R622" s="1"/>
      <c r="S622" s="5"/>
      <c r="T622" s="5"/>
      <c r="U622" s="5"/>
      <c r="V622" s="5"/>
      <c r="W622" s="5"/>
      <c r="X622" s="1"/>
    </row>
    <row r="623" spans="1:24" ht="15.75" customHeight="1">
      <c r="A623" s="30"/>
      <c r="B623" s="1"/>
      <c r="C623" s="1"/>
      <c r="D623" s="30"/>
      <c r="E623" s="1"/>
      <c r="F623" s="1"/>
      <c r="G623" s="1"/>
      <c r="H623" s="1"/>
      <c r="I623" s="1"/>
      <c r="J623" s="1"/>
      <c r="K623" s="1"/>
      <c r="L623" s="1"/>
      <c r="M623" s="32"/>
      <c r="N623" s="30"/>
      <c r="O623" s="32"/>
      <c r="P623" s="34"/>
      <c r="Q623" s="1"/>
      <c r="R623" s="1"/>
      <c r="S623" s="5"/>
      <c r="T623" s="5"/>
      <c r="U623" s="5"/>
      <c r="V623" s="5"/>
      <c r="W623" s="5"/>
      <c r="X623" s="1"/>
    </row>
    <row r="624" spans="1:24" ht="15.75" customHeight="1">
      <c r="A624" s="30"/>
      <c r="B624" s="1"/>
      <c r="C624" s="1"/>
      <c r="D624" s="30"/>
      <c r="E624" s="1"/>
      <c r="F624" s="1"/>
      <c r="G624" s="1"/>
      <c r="H624" s="1"/>
      <c r="I624" s="1"/>
      <c r="J624" s="1"/>
      <c r="K624" s="1"/>
      <c r="L624" s="1"/>
      <c r="M624" s="32"/>
      <c r="N624" s="30"/>
      <c r="O624" s="32"/>
      <c r="P624" s="34"/>
      <c r="Q624" s="1"/>
      <c r="R624" s="1"/>
      <c r="S624" s="5"/>
      <c r="T624" s="5"/>
      <c r="U624" s="5"/>
      <c r="V624" s="5"/>
      <c r="W624" s="5"/>
      <c r="X624" s="1"/>
    </row>
    <row r="625" spans="1:24" ht="15.75" customHeight="1">
      <c r="A625" s="30"/>
      <c r="B625" s="1"/>
      <c r="C625" s="1"/>
      <c r="D625" s="30"/>
      <c r="E625" s="1"/>
      <c r="F625" s="1"/>
      <c r="G625" s="1"/>
      <c r="H625" s="1"/>
      <c r="I625" s="1"/>
      <c r="J625" s="1"/>
      <c r="K625" s="1"/>
      <c r="L625" s="1"/>
      <c r="M625" s="32"/>
      <c r="N625" s="30"/>
      <c r="O625" s="32"/>
      <c r="P625" s="34"/>
      <c r="Q625" s="1"/>
      <c r="R625" s="1"/>
      <c r="S625" s="5"/>
      <c r="T625" s="5"/>
      <c r="U625" s="5"/>
      <c r="V625" s="5"/>
      <c r="W625" s="5"/>
      <c r="X625" s="1"/>
    </row>
    <row r="626" spans="1:24" ht="15.75" customHeight="1">
      <c r="A626" s="30"/>
      <c r="B626" s="1"/>
      <c r="C626" s="1"/>
      <c r="D626" s="30"/>
      <c r="E626" s="1"/>
      <c r="F626" s="1"/>
      <c r="G626" s="1"/>
      <c r="H626" s="1"/>
      <c r="I626" s="1"/>
      <c r="J626" s="1"/>
      <c r="K626" s="1"/>
      <c r="L626" s="1"/>
      <c r="M626" s="32"/>
      <c r="N626" s="30"/>
      <c r="O626" s="32"/>
      <c r="P626" s="34"/>
      <c r="Q626" s="1"/>
      <c r="R626" s="1"/>
      <c r="S626" s="5"/>
      <c r="T626" s="5"/>
      <c r="U626" s="5"/>
      <c r="V626" s="5"/>
      <c r="W626" s="5"/>
      <c r="X626" s="1"/>
    </row>
    <row r="627" spans="1:24" ht="15.75" customHeight="1">
      <c r="A627" s="30"/>
      <c r="B627" s="1"/>
      <c r="C627" s="1"/>
      <c r="D627" s="30"/>
      <c r="E627" s="1"/>
      <c r="F627" s="1"/>
      <c r="G627" s="1"/>
      <c r="H627" s="1"/>
      <c r="I627" s="1"/>
      <c r="J627" s="1"/>
      <c r="K627" s="1"/>
      <c r="L627" s="1"/>
      <c r="M627" s="32"/>
      <c r="N627" s="30"/>
      <c r="O627" s="32"/>
      <c r="P627" s="34"/>
      <c r="Q627" s="1"/>
      <c r="R627" s="1"/>
      <c r="S627" s="5"/>
      <c r="T627" s="5"/>
      <c r="U627" s="5"/>
      <c r="V627" s="5"/>
      <c r="W627" s="5"/>
      <c r="X627" s="1"/>
    </row>
    <row r="628" spans="1:24" ht="15.75" customHeight="1">
      <c r="A628" s="30"/>
      <c r="B628" s="1"/>
      <c r="C628" s="1"/>
      <c r="D628" s="30"/>
      <c r="E628" s="1"/>
      <c r="F628" s="1"/>
      <c r="G628" s="1"/>
      <c r="H628" s="1"/>
      <c r="I628" s="1"/>
      <c r="J628" s="1"/>
      <c r="K628" s="1"/>
      <c r="L628" s="1"/>
      <c r="M628" s="32"/>
      <c r="N628" s="30"/>
      <c r="O628" s="32"/>
      <c r="P628" s="34"/>
      <c r="Q628" s="1"/>
      <c r="R628" s="1"/>
      <c r="S628" s="5"/>
      <c r="T628" s="5"/>
      <c r="U628" s="5"/>
      <c r="V628" s="5"/>
      <c r="W628" s="5"/>
      <c r="X628" s="1"/>
    </row>
    <row r="629" spans="1:24" ht="15.75" customHeight="1">
      <c r="A629" s="30"/>
      <c r="B629" s="1"/>
      <c r="C629" s="1"/>
      <c r="D629" s="30"/>
      <c r="E629" s="1"/>
      <c r="F629" s="1"/>
      <c r="G629" s="1"/>
      <c r="H629" s="1"/>
      <c r="I629" s="1"/>
      <c r="J629" s="1"/>
      <c r="K629" s="1"/>
      <c r="L629" s="1"/>
      <c r="M629" s="32"/>
      <c r="N629" s="30"/>
      <c r="O629" s="32"/>
      <c r="P629" s="34"/>
      <c r="Q629" s="1"/>
      <c r="R629" s="1"/>
      <c r="S629" s="5"/>
      <c r="T629" s="5"/>
      <c r="U629" s="5"/>
      <c r="V629" s="5"/>
      <c r="W629" s="5"/>
      <c r="X629" s="1"/>
    </row>
    <row r="630" spans="1:24" ht="15.75" customHeight="1">
      <c r="A630" s="30"/>
      <c r="B630" s="1"/>
      <c r="C630" s="1"/>
      <c r="D630" s="30"/>
      <c r="E630" s="1"/>
      <c r="F630" s="1"/>
      <c r="G630" s="1"/>
      <c r="H630" s="1"/>
      <c r="I630" s="1"/>
      <c r="J630" s="1"/>
      <c r="K630" s="1"/>
      <c r="L630" s="1"/>
      <c r="M630" s="32"/>
      <c r="N630" s="30"/>
      <c r="O630" s="32"/>
      <c r="P630" s="34"/>
      <c r="Q630" s="1"/>
      <c r="R630" s="1"/>
      <c r="S630" s="5"/>
      <c r="T630" s="5"/>
      <c r="U630" s="5"/>
      <c r="V630" s="5"/>
      <c r="W630" s="5"/>
      <c r="X630" s="1"/>
    </row>
    <row r="631" spans="1:24" ht="15.75" customHeight="1">
      <c r="A631" s="30"/>
      <c r="B631" s="1"/>
      <c r="C631" s="1"/>
      <c r="D631" s="30"/>
      <c r="E631" s="1"/>
      <c r="F631" s="1"/>
      <c r="G631" s="1"/>
      <c r="H631" s="1"/>
      <c r="I631" s="1"/>
      <c r="J631" s="1"/>
      <c r="K631" s="1"/>
      <c r="L631" s="1"/>
      <c r="M631" s="32"/>
      <c r="N631" s="30"/>
      <c r="O631" s="32"/>
      <c r="P631" s="34"/>
      <c r="Q631" s="1"/>
      <c r="R631" s="1"/>
      <c r="S631" s="5"/>
      <c r="T631" s="5"/>
      <c r="U631" s="5"/>
      <c r="V631" s="5"/>
      <c r="W631" s="5"/>
      <c r="X631" s="1"/>
    </row>
    <row r="632" spans="1:24" ht="15.75" customHeight="1">
      <c r="A632" s="30"/>
      <c r="B632" s="1"/>
      <c r="C632" s="1"/>
      <c r="D632" s="30"/>
      <c r="E632" s="1"/>
      <c r="F632" s="1"/>
      <c r="G632" s="1"/>
      <c r="H632" s="1"/>
      <c r="I632" s="1"/>
      <c r="J632" s="1"/>
      <c r="K632" s="1"/>
      <c r="L632" s="1"/>
      <c r="M632" s="32"/>
      <c r="N632" s="30"/>
      <c r="O632" s="32"/>
      <c r="P632" s="34"/>
      <c r="Q632" s="1"/>
      <c r="R632" s="1"/>
      <c r="S632" s="5"/>
      <c r="T632" s="5"/>
      <c r="U632" s="5"/>
      <c r="V632" s="5"/>
      <c r="W632" s="5"/>
      <c r="X632" s="1"/>
    </row>
    <row r="633" spans="1:24" ht="15.75" customHeight="1">
      <c r="A633" s="30"/>
      <c r="B633" s="1"/>
      <c r="C633" s="1"/>
      <c r="D633" s="30"/>
      <c r="E633" s="1"/>
      <c r="F633" s="1"/>
      <c r="G633" s="1"/>
      <c r="H633" s="1"/>
      <c r="I633" s="1"/>
      <c r="J633" s="1"/>
      <c r="K633" s="1"/>
      <c r="L633" s="1"/>
      <c r="M633" s="32"/>
      <c r="N633" s="30"/>
      <c r="O633" s="32"/>
      <c r="P633" s="34"/>
      <c r="Q633" s="1"/>
      <c r="R633" s="1"/>
      <c r="S633" s="5"/>
      <c r="T633" s="5"/>
      <c r="U633" s="5"/>
      <c r="V633" s="5"/>
      <c r="W633" s="5"/>
      <c r="X633" s="1"/>
    </row>
    <row r="634" spans="1:24" ht="15.75" customHeight="1">
      <c r="A634" s="30"/>
      <c r="B634" s="1"/>
      <c r="C634" s="1"/>
      <c r="D634" s="30"/>
      <c r="E634" s="1"/>
      <c r="F634" s="1"/>
      <c r="G634" s="1"/>
      <c r="H634" s="1"/>
      <c r="I634" s="1"/>
      <c r="J634" s="1"/>
      <c r="K634" s="1"/>
      <c r="L634" s="1"/>
      <c r="M634" s="32"/>
      <c r="N634" s="30"/>
      <c r="O634" s="32"/>
      <c r="P634" s="34"/>
      <c r="Q634" s="1"/>
      <c r="R634" s="1"/>
      <c r="S634" s="5"/>
      <c r="T634" s="5"/>
      <c r="U634" s="5"/>
      <c r="V634" s="5"/>
      <c r="W634" s="5"/>
      <c r="X634" s="1"/>
    </row>
    <row r="635" spans="1:24" ht="15.75" customHeight="1">
      <c r="A635" s="30"/>
      <c r="B635" s="1"/>
      <c r="C635" s="1"/>
      <c r="D635" s="30"/>
      <c r="E635" s="1"/>
      <c r="F635" s="1"/>
      <c r="G635" s="1"/>
      <c r="H635" s="1"/>
      <c r="I635" s="1"/>
      <c r="J635" s="1"/>
      <c r="K635" s="1"/>
      <c r="L635" s="1"/>
      <c r="M635" s="32"/>
      <c r="N635" s="30"/>
      <c r="O635" s="32"/>
      <c r="P635" s="34"/>
      <c r="Q635" s="1"/>
      <c r="R635" s="1"/>
      <c r="S635" s="5"/>
      <c r="T635" s="5"/>
      <c r="U635" s="5"/>
      <c r="V635" s="5"/>
      <c r="W635" s="5"/>
      <c r="X635" s="1"/>
    </row>
    <row r="636" spans="1:24" ht="15.75" customHeight="1">
      <c r="A636" s="30"/>
      <c r="B636" s="1"/>
      <c r="C636" s="1"/>
      <c r="D636" s="30"/>
      <c r="E636" s="1"/>
      <c r="F636" s="1"/>
      <c r="G636" s="1"/>
      <c r="H636" s="1"/>
      <c r="I636" s="1"/>
      <c r="J636" s="1"/>
      <c r="K636" s="1"/>
      <c r="L636" s="1"/>
      <c r="M636" s="32"/>
      <c r="N636" s="30"/>
      <c r="O636" s="32"/>
      <c r="P636" s="34"/>
      <c r="Q636" s="1"/>
      <c r="R636" s="1"/>
      <c r="S636" s="5"/>
      <c r="T636" s="5"/>
      <c r="U636" s="5"/>
      <c r="V636" s="5"/>
      <c r="W636" s="5"/>
      <c r="X636" s="1"/>
    </row>
    <row r="637" spans="1:24" ht="15.75" customHeight="1">
      <c r="A637" s="30"/>
      <c r="B637" s="1"/>
      <c r="C637" s="1"/>
      <c r="D637" s="30"/>
      <c r="E637" s="1"/>
      <c r="F637" s="1"/>
      <c r="G637" s="1"/>
      <c r="H637" s="1"/>
      <c r="I637" s="1"/>
      <c r="J637" s="1"/>
      <c r="K637" s="1"/>
      <c r="L637" s="1"/>
      <c r="M637" s="32"/>
      <c r="N637" s="30"/>
      <c r="O637" s="32"/>
      <c r="P637" s="34"/>
      <c r="Q637" s="1"/>
      <c r="R637" s="1"/>
      <c r="S637" s="5"/>
      <c r="T637" s="5"/>
      <c r="U637" s="5"/>
      <c r="V637" s="5"/>
      <c r="W637" s="5"/>
      <c r="X637" s="1"/>
    </row>
    <row r="638" spans="1:24" ht="15.75" customHeight="1">
      <c r="A638" s="30"/>
      <c r="B638" s="1"/>
      <c r="C638" s="1"/>
      <c r="D638" s="30"/>
      <c r="E638" s="1"/>
      <c r="F638" s="1"/>
      <c r="G638" s="1"/>
      <c r="H638" s="1"/>
      <c r="I638" s="1"/>
      <c r="J638" s="1"/>
      <c r="K638" s="1"/>
      <c r="L638" s="1"/>
      <c r="M638" s="32"/>
      <c r="N638" s="30"/>
      <c r="O638" s="32"/>
      <c r="P638" s="34"/>
      <c r="Q638" s="1"/>
      <c r="R638" s="1"/>
      <c r="S638" s="5"/>
      <c r="T638" s="5"/>
      <c r="U638" s="5"/>
      <c r="V638" s="5"/>
      <c r="W638" s="5"/>
      <c r="X638" s="1"/>
    </row>
    <row r="639" spans="1:24" ht="15.75" customHeight="1">
      <c r="A639" s="30"/>
      <c r="B639" s="1"/>
      <c r="C639" s="1"/>
      <c r="D639" s="30"/>
      <c r="E639" s="1"/>
      <c r="F639" s="1"/>
      <c r="G639" s="1"/>
      <c r="H639" s="1"/>
      <c r="I639" s="1"/>
      <c r="J639" s="1"/>
      <c r="K639" s="1"/>
      <c r="L639" s="1"/>
      <c r="M639" s="32"/>
      <c r="N639" s="30"/>
      <c r="O639" s="32"/>
      <c r="P639" s="34"/>
      <c r="Q639" s="1"/>
      <c r="R639" s="1"/>
      <c r="S639" s="5"/>
      <c r="T639" s="5"/>
      <c r="U639" s="5"/>
      <c r="V639" s="5"/>
      <c r="W639" s="5"/>
      <c r="X639" s="1"/>
    </row>
    <row r="640" spans="1:24" ht="15.75" customHeight="1">
      <c r="A640" s="30"/>
      <c r="B640" s="1"/>
      <c r="C640" s="1"/>
      <c r="D640" s="30"/>
      <c r="E640" s="1"/>
      <c r="F640" s="1"/>
      <c r="G640" s="1"/>
      <c r="H640" s="1"/>
      <c r="I640" s="1"/>
      <c r="J640" s="1"/>
      <c r="K640" s="1"/>
      <c r="L640" s="1"/>
      <c r="M640" s="32"/>
      <c r="N640" s="30"/>
      <c r="O640" s="32"/>
      <c r="P640" s="34"/>
      <c r="Q640" s="1"/>
      <c r="R640" s="1"/>
      <c r="S640" s="5"/>
      <c r="T640" s="5"/>
      <c r="U640" s="5"/>
      <c r="V640" s="5"/>
      <c r="W640" s="5"/>
      <c r="X640" s="1"/>
    </row>
    <row r="641" spans="1:24" ht="15.75" customHeight="1">
      <c r="A641" s="30"/>
      <c r="B641" s="1"/>
      <c r="C641" s="1"/>
      <c r="D641" s="30"/>
      <c r="E641" s="1"/>
      <c r="F641" s="1"/>
      <c r="G641" s="1"/>
      <c r="H641" s="1"/>
      <c r="I641" s="1"/>
      <c r="J641" s="1"/>
      <c r="K641" s="1"/>
      <c r="L641" s="1"/>
      <c r="M641" s="32"/>
      <c r="N641" s="30"/>
      <c r="O641" s="32"/>
      <c r="P641" s="34"/>
      <c r="Q641" s="1"/>
      <c r="R641" s="1"/>
      <c r="S641" s="5"/>
      <c r="T641" s="5"/>
      <c r="U641" s="5"/>
      <c r="V641" s="5"/>
      <c r="W641" s="5"/>
      <c r="X641" s="1"/>
    </row>
    <row r="642" spans="1:24" ht="15.75" customHeight="1">
      <c r="A642" s="30"/>
      <c r="B642" s="1"/>
      <c r="C642" s="1"/>
      <c r="D642" s="30"/>
      <c r="E642" s="1"/>
      <c r="F642" s="1"/>
      <c r="G642" s="1"/>
      <c r="H642" s="1"/>
      <c r="I642" s="1"/>
      <c r="J642" s="1"/>
      <c r="K642" s="1"/>
      <c r="L642" s="1"/>
      <c r="M642" s="32"/>
      <c r="N642" s="30"/>
      <c r="O642" s="32"/>
      <c r="P642" s="34"/>
      <c r="Q642" s="1"/>
      <c r="R642" s="1"/>
      <c r="S642" s="5"/>
      <c r="T642" s="5"/>
      <c r="U642" s="5"/>
      <c r="V642" s="5"/>
      <c r="W642" s="5"/>
      <c r="X642" s="1"/>
    </row>
    <row r="643" spans="1:24" ht="15.75" customHeight="1">
      <c r="A643" s="30"/>
      <c r="B643" s="1"/>
      <c r="C643" s="1"/>
      <c r="D643" s="30"/>
      <c r="E643" s="1"/>
      <c r="F643" s="1"/>
      <c r="G643" s="1"/>
      <c r="H643" s="1"/>
      <c r="I643" s="1"/>
      <c r="J643" s="1"/>
      <c r="K643" s="1"/>
      <c r="L643" s="1"/>
      <c r="M643" s="32"/>
      <c r="N643" s="30"/>
      <c r="O643" s="32"/>
      <c r="P643" s="34"/>
      <c r="Q643" s="1"/>
      <c r="R643" s="1"/>
      <c r="S643" s="5"/>
      <c r="T643" s="5"/>
      <c r="U643" s="5"/>
      <c r="V643" s="5"/>
      <c r="W643" s="5"/>
      <c r="X643" s="1"/>
    </row>
    <row r="644" spans="1:24" ht="15.75" customHeight="1">
      <c r="A644" s="30"/>
      <c r="B644" s="1"/>
      <c r="C644" s="1"/>
      <c r="D644" s="30"/>
      <c r="E644" s="1"/>
      <c r="F644" s="1"/>
      <c r="G644" s="1"/>
      <c r="H644" s="1"/>
      <c r="I644" s="1"/>
      <c r="J644" s="1"/>
      <c r="K644" s="1"/>
      <c r="L644" s="1"/>
      <c r="M644" s="32"/>
      <c r="N644" s="30"/>
      <c r="O644" s="32"/>
      <c r="P644" s="34"/>
      <c r="Q644" s="1"/>
      <c r="R644" s="1"/>
      <c r="S644" s="5"/>
      <c r="T644" s="5"/>
      <c r="U644" s="5"/>
      <c r="V644" s="5"/>
      <c r="W644" s="5"/>
      <c r="X644" s="1"/>
    </row>
    <row r="645" spans="1:24" ht="15.75" customHeight="1">
      <c r="A645" s="30"/>
      <c r="B645" s="1"/>
      <c r="C645" s="1"/>
      <c r="D645" s="30"/>
      <c r="E645" s="1"/>
      <c r="F645" s="1"/>
      <c r="G645" s="1"/>
      <c r="H645" s="1"/>
      <c r="I645" s="1"/>
      <c r="J645" s="1"/>
      <c r="K645" s="1"/>
      <c r="L645" s="1"/>
      <c r="M645" s="32"/>
      <c r="N645" s="30"/>
      <c r="O645" s="32"/>
      <c r="P645" s="34"/>
      <c r="Q645" s="1"/>
      <c r="R645" s="1"/>
      <c r="S645" s="5"/>
      <c r="T645" s="5"/>
      <c r="U645" s="5"/>
      <c r="V645" s="5"/>
      <c r="W645" s="5"/>
      <c r="X645" s="1"/>
    </row>
    <row r="646" spans="1:24" ht="15.75" customHeight="1">
      <c r="A646" s="30"/>
      <c r="B646" s="1"/>
      <c r="C646" s="1"/>
      <c r="D646" s="30"/>
      <c r="E646" s="1"/>
      <c r="F646" s="1"/>
      <c r="G646" s="1"/>
      <c r="H646" s="1"/>
      <c r="I646" s="1"/>
      <c r="J646" s="1"/>
      <c r="K646" s="1"/>
      <c r="L646" s="1"/>
      <c r="M646" s="32"/>
      <c r="N646" s="30"/>
      <c r="O646" s="32"/>
      <c r="P646" s="34"/>
      <c r="Q646" s="1"/>
      <c r="R646" s="1"/>
      <c r="S646" s="5"/>
      <c r="T646" s="5"/>
      <c r="U646" s="5"/>
      <c r="V646" s="5"/>
      <c r="W646" s="5"/>
      <c r="X646" s="1"/>
    </row>
    <row r="647" spans="1:24" ht="15.75" customHeight="1">
      <c r="A647" s="30"/>
      <c r="B647" s="1"/>
      <c r="C647" s="1"/>
      <c r="D647" s="30"/>
      <c r="E647" s="1"/>
      <c r="F647" s="1"/>
      <c r="G647" s="1"/>
      <c r="H647" s="1"/>
      <c r="I647" s="1"/>
      <c r="J647" s="1"/>
      <c r="K647" s="1"/>
      <c r="L647" s="1"/>
      <c r="M647" s="32"/>
      <c r="N647" s="30"/>
      <c r="O647" s="32"/>
      <c r="P647" s="34"/>
      <c r="Q647" s="1"/>
      <c r="R647" s="1"/>
      <c r="S647" s="5"/>
      <c r="T647" s="5"/>
      <c r="U647" s="5"/>
      <c r="V647" s="5"/>
      <c r="W647" s="5"/>
      <c r="X647" s="1"/>
    </row>
    <row r="648" spans="1:24" ht="15.75" customHeight="1">
      <c r="A648" s="30"/>
      <c r="B648" s="1"/>
      <c r="C648" s="1"/>
      <c r="D648" s="30"/>
      <c r="E648" s="1"/>
      <c r="F648" s="1"/>
      <c r="G648" s="1"/>
      <c r="H648" s="1"/>
      <c r="I648" s="1"/>
      <c r="J648" s="1"/>
      <c r="K648" s="1"/>
      <c r="L648" s="1"/>
      <c r="M648" s="32"/>
      <c r="N648" s="30"/>
      <c r="O648" s="32"/>
      <c r="P648" s="34"/>
      <c r="Q648" s="1"/>
      <c r="R648" s="1"/>
      <c r="S648" s="5"/>
      <c r="T648" s="5"/>
      <c r="U648" s="5"/>
      <c r="V648" s="5"/>
      <c r="W648" s="5"/>
      <c r="X648" s="1"/>
    </row>
    <row r="649" spans="1:24" ht="15.75" customHeight="1">
      <c r="A649" s="30"/>
      <c r="B649" s="1"/>
      <c r="C649" s="1"/>
      <c r="D649" s="30"/>
      <c r="E649" s="1"/>
      <c r="F649" s="1"/>
      <c r="G649" s="1"/>
      <c r="H649" s="1"/>
      <c r="I649" s="1"/>
      <c r="J649" s="1"/>
      <c r="K649" s="1"/>
      <c r="L649" s="1"/>
      <c r="M649" s="32"/>
      <c r="N649" s="30"/>
      <c r="O649" s="32"/>
      <c r="P649" s="34"/>
      <c r="Q649" s="1"/>
      <c r="R649" s="1"/>
      <c r="S649" s="5"/>
      <c r="T649" s="5"/>
      <c r="U649" s="5"/>
      <c r="V649" s="5"/>
      <c r="W649" s="5"/>
      <c r="X649" s="1"/>
    </row>
    <row r="650" spans="1:24" ht="15.75" customHeight="1">
      <c r="A650" s="30"/>
      <c r="B650" s="1"/>
      <c r="C650" s="1"/>
      <c r="D650" s="30"/>
      <c r="E650" s="1"/>
      <c r="F650" s="1"/>
      <c r="G650" s="1"/>
      <c r="H650" s="1"/>
      <c r="I650" s="1"/>
      <c r="J650" s="1"/>
      <c r="K650" s="1"/>
      <c r="L650" s="1"/>
      <c r="M650" s="32"/>
      <c r="N650" s="30"/>
      <c r="O650" s="32"/>
      <c r="P650" s="34"/>
      <c r="Q650" s="1"/>
      <c r="R650" s="1"/>
      <c r="S650" s="5"/>
      <c r="T650" s="5"/>
      <c r="U650" s="5"/>
      <c r="V650" s="5"/>
      <c r="W650" s="5"/>
      <c r="X650" s="1"/>
    </row>
    <row r="651" spans="1:24" ht="15.75" customHeight="1">
      <c r="A651" s="30"/>
      <c r="B651" s="1"/>
      <c r="C651" s="1"/>
      <c r="D651" s="30"/>
      <c r="E651" s="1"/>
      <c r="F651" s="1"/>
      <c r="G651" s="1"/>
      <c r="H651" s="1"/>
      <c r="I651" s="1"/>
      <c r="J651" s="1"/>
      <c r="K651" s="1"/>
      <c r="L651" s="1"/>
      <c r="M651" s="32"/>
      <c r="N651" s="30"/>
      <c r="O651" s="32"/>
      <c r="P651" s="34"/>
      <c r="Q651" s="1"/>
      <c r="R651" s="1"/>
      <c r="S651" s="5"/>
      <c r="T651" s="5"/>
      <c r="U651" s="5"/>
      <c r="V651" s="5"/>
      <c r="W651" s="5"/>
      <c r="X651" s="1"/>
    </row>
    <row r="652" spans="1:24" ht="15.75" customHeight="1">
      <c r="A652" s="30"/>
      <c r="B652" s="1"/>
      <c r="C652" s="1"/>
      <c r="D652" s="30"/>
      <c r="E652" s="1"/>
      <c r="F652" s="1"/>
      <c r="G652" s="1"/>
      <c r="H652" s="1"/>
      <c r="I652" s="1"/>
      <c r="J652" s="1"/>
      <c r="K652" s="1"/>
      <c r="L652" s="1"/>
      <c r="M652" s="32"/>
      <c r="N652" s="30"/>
      <c r="O652" s="32"/>
      <c r="P652" s="34"/>
      <c r="Q652" s="1"/>
      <c r="R652" s="1"/>
      <c r="S652" s="5"/>
      <c r="T652" s="5"/>
      <c r="U652" s="5"/>
      <c r="V652" s="5"/>
      <c r="W652" s="5"/>
      <c r="X652" s="1"/>
    </row>
    <row r="653" spans="1:24" ht="15.75" customHeight="1">
      <c r="A653" s="30"/>
      <c r="B653" s="1"/>
      <c r="C653" s="1"/>
      <c r="D653" s="30"/>
      <c r="E653" s="1"/>
      <c r="F653" s="1"/>
      <c r="G653" s="1"/>
      <c r="H653" s="1"/>
      <c r="I653" s="1"/>
      <c r="J653" s="1"/>
      <c r="K653" s="1"/>
      <c r="L653" s="1"/>
      <c r="M653" s="32"/>
      <c r="N653" s="30"/>
      <c r="O653" s="32"/>
      <c r="P653" s="34"/>
      <c r="Q653" s="1"/>
      <c r="R653" s="1"/>
      <c r="S653" s="5"/>
      <c r="T653" s="5"/>
      <c r="U653" s="5"/>
      <c r="V653" s="5"/>
      <c r="W653" s="5"/>
      <c r="X653" s="1"/>
    </row>
    <row r="654" spans="1:24" ht="15.75" customHeight="1">
      <c r="A654" s="30"/>
      <c r="B654" s="1"/>
      <c r="C654" s="1"/>
      <c r="D654" s="30"/>
      <c r="E654" s="1"/>
      <c r="F654" s="1"/>
      <c r="G654" s="1"/>
      <c r="H654" s="1"/>
      <c r="I654" s="1"/>
      <c r="J654" s="1"/>
      <c r="K654" s="1"/>
      <c r="L654" s="1"/>
      <c r="M654" s="32"/>
      <c r="N654" s="30"/>
      <c r="O654" s="32"/>
      <c r="P654" s="34"/>
      <c r="Q654" s="1"/>
      <c r="R654" s="1"/>
      <c r="S654" s="5"/>
      <c r="T654" s="5"/>
      <c r="U654" s="5"/>
      <c r="V654" s="5"/>
      <c r="W654" s="5"/>
      <c r="X654" s="1"/>
    </row>
    <row r="655" spans="1:24" ht="15.75" customHeight="1">
      <c r="A655" s="30"/>
      <c r="B655" s="1"/>
      <c r="C655" s="1"/>
      <c r="D655" s="30"/>
      <c r="E655" s="1"/>
      <c r="F655" s="1"/>
      <c r="G655" s="1"/>
      <c r="H655" s="1"/>
      <c r="I655" s="1"/>
      <c r="J655" s="1"/>
      <c r="K655" s="1"/>
      <c r="L655" s="1"/>
      <c r="M655" s="32"/>
      <c r="N655" s="30"/>
      <c r="O655" s="32"/>
      <c r="P655" s="34"/>
      <c r="Q655" s="1"/>
      <c r="R655" s="1"/>
      <c r="S655" s="5"/>
      <c r="T655" s="5"/>
      <c r="U655" s="5"/>
      <c r="V655" s="5"/>
      <c r="W655" s="5"/>
      <c r="X655" s="1"/>
    </row>
    <row r="656" spans="1:24" ht="15.75" customHeight="1">
      <c r="A656" s="30"/>
      <c r="B656" s="1"/>
      <c r="C656" s="1"/>
      <c r="D656" s="30"/>
      <c r="E656" s="1"/>
      <c r="F656" s="1"/>
      <c r="G656" s="1"/>
      <c r="H656" s="1"/>
      <c r="I656" s="1"/>
      <c r="J656" s="1"/>
      <c r="K656" s="1"/>
      <c r="L656" s="1"/>
      <c r="M656" s="32"/>
      <c r="N656" s="30"/>
      <c r="O656" s="32"/>
      <c r="P656" s="34"/>
      <c r="Q656" s="1"/>
      <c r="R656" s="1"/>
      <c r="S656" s="5"/>
      <c r="T656" s="5"/>
      <c r="U656" s="5"/>
      <c r="V656" s="5"/>
      <c r="W656" s="5"/>
      <c r="X656" s="1"/>
    </row>
    <row r="657" spans="1:24" ht="15.75" customHeight="1">
      <c r="A657" s="30"/>
      <c r="B657" s="1"/>
      <c r="C657" s="1"/>
      <c r="D657" s="30"/>
      <c r="E657" s="1"/>
      <c r="F657" s="1"/>
      <c r="G657" s="1"/>
      <c r="H657" s="1"/>
      <c r="I657" s="1"/>
      <c r="J657" s="1"/>
      <c r="K657" s="1"/>
      <c r="L657" s="1"/>
      <c r="M657" s="32"/>
      <c r="N657" s="30"/>
      <c r="O657" s="32"/>
      <c r="P657" s="34"/>
      <c r="Q657" s="1"/>
      <c r="R657" s="1"/>
      <c r="S657" s="5"/>
      <c r="T657" s="5"/>
      <c r="U657" s="5"/>
      <c r="V657" s="5"/>
      <c r="W657" s="5"/>
      <c r="X657" s="1"/>
    </row>
    <row r="658" spans="1:24" ht="15.75" customHeight="1">
      <c r="A658" s="30"/>
      <c r="B658" s="1"/>
      <c r="C658" s="1"/>
      <c r="D658" s="30"/>
      <c r="E658" s="1"/>
      <c r="F658" s="1"/>
      <c r="G658" s="1"/>
      <c r="H658" s="1"/>
      <c r="I658" s="1"/>
      <c r="J658" s="1"/>
      <c r="K658" s="1"/>
      <c r="L658" s="1"/>
      <c r="M658" s="32"/>
      <c r="N658" s="30"/>
      <c r="O658" s="32"/>
      <c r="P658" s="34"/>
      <c r="Q658" s="1"/>
      <c r="R658" s="1"/>
      <c r="S658" s="5"/>
      <c r="T658" s="5"/>
      <c r="U658" s="5"/>
      <c r="V658" s="5"/>
      <c r="W658" s="5"/>
      <c r="X658" s="1"/>
    </row>
    <row r="659" spans="1:24" ht="15.75" customHeight="1">
      <c r="A659" s="30"/>
      <c r="B659" s="1"/>
      <c r="C659" s="1"/>
      <c r="D659" s="30"/>
      <c r="E659" s="1"/>
      <c r="F659" s="1"/>
      <c r="G659" s="1"/>
      <c r="H659" s="1"/>
      <c r="I659" s="1"/>
      <c r="J659" s="1"/>
      <c r="K659" s="1"/>
      <c r="L659" s="1"/>
      <c r="M659" s="32"/>
      <c r="N659" s="30"/>
      <c r="O659" s="32"/>
      <c r="P659" s="34"/>
      <c r="Q659" s="1"/>
      <c r="R659" s="1"/>
      <c r="S659" s="5"/>
      <c r="T659" s="5"/>
      <c r="U659" s="5"/>
      <c r="V659" s="5"/>
      <c r="W659" s="5"/>
      <c r="X659" s="1"/>
    </row>
    <row r="660" spans="1:24" ht="15.75" customHeight="1">
      <c r="A660" s="30"/>
      <c r="B660" s="1"/>
      <c r="C660" s="1"/>
      <c r="D660" s="30"/>
      <c r="E660" s="1"/>
      <c r="F660" s="1"/>
      <c r="G660" s="1"/>
      <c r="H660" s="1"/>
      <c r="I660" s="1"/>
      <c r="J660" s="1"/>
      <c r="K660" s="1"/>
      <c r="L660" s="1"/>
      <c r="M660" s="32"/>
      <c r="N660" s="30"/>
      <c r="O660" s="32"/>
      <c r="P660" s="34"/>
      <c r="Q660" s="1"/>
      <c r="R660" s="1"/>
      <c r="S660" s="5"/>
      <c r="T660" s="5"/>
      <c r="U660" s="5"/>
      <c r="V660" s="5"/>
      <c r="W660" s="5"/>
      <c r="X660" s="1"/>
    </row>
    <row r="661" spans="1:24" ht="15.75" customHeight="1">
      <c r="A661" s="30"/>
      <c r="B661" s="1"/>
      <c r="C661" s="1"/>
      <c r="D661" s="30"/>
      <c r="E661" s="1"/>
      <c r="F661" s="1"/>
      <c r="G661" s="1"/>
      <c r="H661" s="1"/>
      <c r="I661" s="1"/>
      <c r="J661" s="1"/>
      <c r="K661" s="1"/>
      <c r="L661" s="1"/>
      <c r="M661" s="32"/>
      <c r="N661" s="30"/>
      <c r="O661" s="32"/>
      <c r="P661" s="34"/>
      <c r="Q661" s="1"/>
      <c r="R661" s="1"/>
      <c r="S661" s="5"/>
      <c r="T661" s="5"/>
      <c r="U661" s="5"/>
      <c r="V661" s="5"/>
      <c r="W661" s="5"/>
      <c r="X661" s="1"/>
    </row>
    <row r="662" spans="1:24" ht="15.75" customHeight="1">
      <c r="A662" s="30"/>
      <c r="B662" s="1"/>
      <c r="C662" s="1"/>
      <c r="D662" s="30"/>
      <c r="E662" s="1"/>
      <c r="F662" s="1"/>
      <c r="G662" s="1"/>
      <c r="H662" s="1"/>
      <c r="I662" s="1"/>
      <c r="J662" s="1"/>
      <c r="K662" s="1"/>
      <c r="L662" s="1"/>
      <c r="M662" s="32"/>
      <c r="N662" s="30"/>
      <c r="O662" s="32"/>
      <c r="P662" s="34"/>
      <c r="Q662" s="1"/>
      <c r="R662" s="1"/>
      <c r="S662" s="5"/>
      <c r="T662" s="5"/>
      <c r="U662" s="5"/>
      <c r="V662" s="5"/>
      <c r="W662" s="5"/>
      <c r="X662" s="1"/>
    </row>
    <row r="663" spans="1:24" ht="15.75" customHeight="1">
      <c r="A663" s="30"/>
      <c r="B663" s="1"/>
      <c r="C663" s="1"/>
      <c r="D663" s="30"/>
      <c r="E663" s="1"/>
      <c r="F663" s="1"/>
      <c r="G663" s="1"/>
      <c r="H663" s="1"/>
      <c r="I663" s="1"/>
      <c r="J663" s="1"/>
      <c r="K663" s="1"/>
      <c r="L663" s="1"/>
      <c r="M663" s="32"/>
      <c r="N663" s="30"/>
      <c r="O663" s="32"/>
      <c r="P663" s="34"/>
      <c r="Q663" s="1"/>
      <c r="R663" s="1"/>
      <c r="S663" s="5"/>
      <c r="T663" s="5"/>
      <c r="U663" s="5"/>
      <c r="V663" s="5"/>
      <c r="W663" s="5"/>
      <c r="X663" s="1"/>
    </row>
    <row r="664" spans="1:24" ht="15.75" customHeight="1">
      <c r="A664" s="30"/>
      <c r="B664" s="1"/>
      <c r="C664" s="1"/>
      <c r="D664" s="30"/>
      <c r="E664" s="1"/>
      <c r="F664" s="1"/>
      <c r="G664" s="1"/>
      <c r="H664" s="1"/>
      <c r="I664" s="1"/>
      <c r="J664" s="1"/>
      <c r="K664" s="1"/>
      <c r="L664" s="1"/>
      <c r="M664" s="32"/>
      <c r="N664" s="30"/>
      <c r="O664" s="32"/>
      <c r="P664" s="34"/>
      <c r="Q664" s="1"/>
      <c r="R664" s="1"/>
      <c r="S664" s="5"/>
      <c r="T664" s="5"/>
      <c r="U664" s="5"/>
      <c r="V664" s="5"/>
      <c r="W664" s="5"/>
      <c r="X664" s="1"/>
    </row>
    <row r="665" spans="1:24" ht="15.75" customHeight="1">
      <c r="A665" s="30"/>
      <c r="B665" s="1"/>
      <c r="C665" s="1"/>
      <c r="D665" s="30"/>
      <c r="E665" s="1"/>
      <c r="F665" s="1"/>
      <c r="G665" s="1"/>
      <c r="H665" s="1"/>
      <c r="I665" s="1"/>
      <c r="J665" s="1"/>
      <c r="K665" s="1"/>
      <c r="L665" s="1"/>
      <c r="M665" s="32"/>
      <c r="N665" s="30"/>
      <c r="O665" s="32"/>
      <c r="P665" s="34"/>
      <c r="Q665" s="1"/>
      <c r="R665" s="1"/>
      <c r="S665" s="5"/>
      <c r="T665" s="5"/>
      <c r="U665" s="5"/>
      <c r="V665" s="5"/>
      <c r="W665" s="5"/>
      <c r="X665" s="1"/>
    </row>
    <row r="666" spans="1:24" ht="15.75" customHeight="1">
      <c r="A666" s="30"/>
      <c r="B666" s="1"/>
      <c r="C666" s="1"/>
      <c r="D666" s="30"/>
      <c r="E666" s="1"/>
      <c r="F666" s="1"/>
      <c r="G666" s="1"/>
      <c r="H666" s="1"/>
      <c r="I666" s="1"/>
      <c r="J666" s="1"/>
      <c r="K666" s="1"/>
      <c r="L666" s="1"/>
      <c r="M666" s="32"/>
      <c r="N666" s="30"/>
      <c r="O666" s="32"/>
      <c r="P666" s="34"/>
      <c r="Q666" s="1"/>
      <c r="R666" s="1"/>
      <c r="S666" s="5"/>
      <c r="T666" s="5"/>
      <c r="U666" s="5"/>
      <c r="V666" s="5"/>
      <c r="W666" s="5"/>
      <c r="X666" s="1"/>
    </row>
    <row r="667" spans="1:24" ht="15.75" customHeight="1">
      <c r="A667" s="30"/>
      <c r="B667" s="1"/>
      <c r="C667" s="1"/>
      <c r="D667" s="30"/>
      <c r="E667" s="1"/>
      <c r="F667" s="1"/>
      <c r="G667" s="1"/>
      <c r="H667" s="1"/>
      <c r="I667" s="1"/>
      <c r="J667" s="1"/>
      <c r="K667" s="1"/>
      <c r="L667" s="1"/>
      <c r="M667" s="32"/>
      <c r="N667" s="30"/>
      <c r="O667" s="32"/>
      <c r="P667" s="34"/>
      <c r="Q667" s="1"/>
      <c r="R667" s="1"/>
      <c r="S667" s="5"/>
      <c r="T667" s="5"/>
      <c r="U667" s="5"/>
      <c r="V667" s="5"/>
      <c r="W667" s="5"/>
      <c r="X667" s="1"/>
    </row>
    <row r="668" spans="1:24" ht="15.75" customHeight="1">
      <c r="A668" s="30"/>
      <c r="B668" s="1"/>
      <c r="C668" s="1"/>
      <c r="D668" s="30"/>
      <c r="E668" s="1"/>
      <c r="F668" s="1"/>
      <c r="G668" s="1"/>
      <c r="H668" s="1"/>
      <c r="I668" s="1"/>
      <c r="J668" s="1"/>
      <c r="K668" s="1"/>
      <c r="L668" s="1"/>
      <c r="M668" s="32"/>
      <c r="N668" s="30"/>
      <c r="O668" s="32"/>
      <c r="P668" s="34"/>
      <c r="Q668" s="1"/>
      <c r="R668" s="1"/>
      <c r="S668" s="5"/>
      <c r="T668" s="5"/>
      <c r="U668" s="5"/>
      <c r="V668" s="5"/>
      <c r="W668" s="5"/>
      <c r="X668" s="1"/>
    </row>
    <row r="669" spans="1:24" ht="15.75" customHeight="1">
      <c r="A669" s="30"/>
      <c r="B669" s="1"/>
      <c r="C669" s="1"/>
      <c r="D669" s="30"/>
      <c r="E669" s="1"/>
      <c r="F669" s="1"/>
      <c r="G669" s="1"/>
      <c r="H669" s="1"/>
      <c r="I669" s="1"/>
      <c r="J669" s="1"/>
      <c r="K669" s="1"/>
      <c r="L669" s="1"/>
      <c r="M669" s="32"/>
      <c r="N669" s="30"/>
      <c r="O669" s="32"/>
      <c r="P669" s="34"/>
      <c r="Q669" s="1"/>
      <c r="R669" s="1"/>
      <c r="S669" s="5"/>
      <c r="T669" s="5"/>
      <c r="U669" s="5"/>
      <c r="V669" s="5"/>
      <c r="W669" s="5"/>
      <c r="X669" s="1"/>
    </row>
    <row r="670" spans="1:24" ht="15.75" customHeight="1">
      <c r="A670" s="30"/>
      <c r="B670" s="1"/>
      <c r="C670" s="1"/>
      <c r="D670" s="30"/>
      <c r="E670" s="1"/>
      <c r="F670" s="1"/>
      <c r="G670" s="1"/>
      <c r="H670" s="1"/>
      <c r="I670" s="1"/>
      <c r="J670" s="1"/>
      <c r="K670" s="1"/>
      <c r="L670" s="1"/>
      <c r="M670" s="32"/>
      <c r="N670" s="30"/>
      <c r="O670" s="32"/>
      <c r="P670" s="34"/>
      <c r="Q670" s="1"/>
      <c r="R670" s="1"/>
      <c r="S670" s="5"/>
      <c r="T670" s="5"/>
      <c r="U670" s="5"/>
      <c r="V670" s="5"/>
      <c r="W670" s="5"/>
      <c r="X670" s="1"/>
    </row>
    <row r="671" spans="1:24" ht="15.75" customHeight="1">
      <c r="A671" s="30"/>
      <c r="B671" s="1"/>
      <c r="C671" s="1"/>
      <c r="D671" s="30"/>
      <c r="E671" s="1"/>
      <c r="F671" s="1"/>
      <c r="G671" s="1"/>
      <c r="H671" s="1"/>
      <c r="I671" s="1"/>
      <c r="J671" s="1"/>
      <c r="K671" s="1"/>
      <c r="L671" s="1"/>
      <c r="M671" s="32"/>
      <c r="N671" s="30"/>
      <c r="O671" s="32"/>
      <c r="P671" s="34"/>
      <c r="Q671" s="1"/>
      <c r="R671" s="1"/>
      <c r="S671" s="5"/>
      <c r="T671" s="5"/>
      <c r="U671" s="5"/>
      <c r="V671" s="5"/>
      <c r="W671" s="5"/>
      <c r="X671" s="1"/>
    </row>
    <row r="672" spans="1:24" ht="15.75" customHeight="1">
      <c r="A672" s="30"/>
      <c r="B672" s="1"/>
      <c r="C672" s="1"/>
      <c r="D672" s="30"/>
      <c r="E672" s="1"/>
      <c r="F672" s="1"/>
      <c r="G672" s="1"/>
      <c r="H672" s="1"/>
      <c r="I672" s="1"/>
      <c r="J672" s="1"/>
      <c r="K672" s="1"/>
      <c r="L672" s="1"/>
      <c r="M672" s="32"/>
      <c r="N672" s="30"/>
      <c r="O672" s="32"/>
      <c r="P672" s="34"/>
      <c r="Q672" s="1"/>
      <c r="R672" s="1"/>
      <c r="S672" s="5"/>
      <c r="T672" s="5"/>
      <c r="U672" s="5"/>
      <c r="V672" s="5"/>
      <c r="W672" s="5"/>
      <c r="X672" s="1"/>
    </row>
    <row r="673" spans="1:24" ht="15.75" customHeight="1">
      <c r="A673" s="30"/>
      <c r="B673" s="1"/>
      <c r="C673" s="1"/>
      <c r="D673" s="30"/>
      <c r="E673" s="1"/>
      <c r="F673" s="1"/>
      <c r="G673" s="1"/>
      <c r="H673" s="1"/>
      <c r="I673" s="1"/>
      <c r="J673" s="1"/>
      <c r="K673" s="1"/>
      <c r="L673" s="1"/>
      <c r="M673" s="32"/>
      <c r="N673" s="30"/>
      <c r="O673" s="32"/>
      <c r="P673" s="34"/>
      <c r="Q673" s="1"/>
      <c r="R673" s="1"/>
      <c r="S673" s="5"/>
      <c r="T673" s="5"/>
      <c r="U673" s="5"/>
      <c r="V673" s="5"/>
      <c r="W673" s="5"/>
      <c r="X673" s="1"/>
    </row>
    <row r="674" spans="1:24" ht="15.75" customHeight="1">
      <c r="A674" s="30"/>
      <c r="B674" s="1"/>
      <c r="C674" s="1"/>
      <c r="D674" s="30"/>
      <c r="E674" s="1"/>
      <c r="F674" s="1"/>
      <c r="G674" s="1"/>
      <c r="H674" s="1"/>
      <c r="I674" s="1"/>
      <c r="J674" s="1"/>
      <c r="K674" s="1"/>
      <c r="L674" s="1"/>
      <c r="M674" s="32"/>
      <c r="N674" s="30"/>
      <c r="O674" s="32"/>
      <c r="P674" s="34"/>
      <c r="Q674" s="1"/>
      <c r="R674" s="1"/>
      <c r="S674" s="5"/>
      <c r="T674" s="5"/>
      <c r="U674" s="5"/>
      <c r="V674" s="5"/>
      <c r="W674" s="5"/>
      <c r="X674" s="1"/>
    </row>
    <row r="675" spans="1:24" ht="15.75" customHeight="1">
      <c r="A675" s="30"/>
      <c r="B675" s="1"/>
      <c r="C675" s="1"/>
      <c r="D675" s="30"/>
      <c r="E675" s="1"/>
      <c r="F675" s="1"/>
      <c r="G675" s="1"/>
      <c r="H675" s="1"/>
      <c r="I675" s="1"/>
      <c r="J675" s="1"/>
      <c r="K675" s="1"/>
      <c r="L675" s="1"/>
      <c r="M675" s="32"/>
      <c r="N675" s="30"/>
      <c r="O675" s="32"/>
      <c r="P675" s="34"/>
      <c r="Q675" s="1"/>
      <c r="R675" s="1"/>
      <c r="S675" s="5"/>
      <c r="T675" s="5"/>
      <c r="U675" s="5"/>
      <c r="V675" s="5"/>
      <c r="W675" s="5"/>
      <c r="X675" s="1"/>
    </row>
    <row r="676" spans="1:24" ht="15.75" customHeight="1">
      <c r="A676" s="30"/>
      <c r="B676" s="1"/>
      <c r="C676" s="1"/>
      <c r="D676" s="30"/>
      <c r="E676" s="1"/>
      <c r="F676" s="1"/>
      <c r="G676" s="1"/>
      <c r="H676" s="1"/>
      <c r="I676" s="1"/>
      <c r="J676" s="1"/>
      <c r="K676" s="1"/>
      <c r="L676" s="1"/>
      <c r="M676" s="32"/>
      <c r="N676" s="30"/>
      <c r="O676" s="32"/>
      <c r="P676" s="34"/>
      <c r="Q676" s="1"/>
      <c r="R676" s="1"/>
      <c r="S676" s="5"/>
      <c r="T676" s="5"/>
      <c r="U676" s="5"/>
      <c r="V676" s="5"/>
      <c r="W676" s="5"/>
      <c r="X676" s="1"/>
    </row>
    <row r="677" spans="1:24" ht="15.75" customHeight="1">
      <c r="A677" s="30"/>
      <c r="B677" s="1"/>
      <c r="C677" s="1"/>
      <c r="D677" s="30"/>
      <c r="E677" s="1"/>
      <c r="F677" s="1"/>
      <c r="G677" s="1"/>
      <c r="H677" s="1"/>
      <c r="I677" s="1"/>
      <c r="J677" s="1"/>
      <c r="K677" s="1"/>
      <c r="L677" s="1"/>
      <c r="M677" s="32"/>
      <c r="N677" s="30"/>
      <c r="O677" s="32"/>
      <c r="P677" s="34"/>
      <c r="Q677" s="1"/>
      <c r="R677" s="1"/>
      <c r="S677" s="5"/>
      <c r="T677" s="5"/>
      <c r="U677" s="5"/>
      <c r="V677" s="5"/>
      <c r="W677" s="5"/>
      <c r="X677" s="1"/>
    </row>
    <row r="678" spans="1:24" ht="15.75" customHeight="1">
      <c r="A678" s="30"/>
      <c r="B678" s="1"/>
      <c r="C678" s="1"/>
      <c r="D678" s="30"/>
      <c r="E678" s="1"/>
      <c r="F678" s="1"/>
      <c r="G678" s="1"/>
      <c r="H678" s="1"/>
      <c r="I678" s="1"/>
      <c r="J678" s="1"/>
      <c r="K678" s="1"/>
      <c r="L678" s="1"/>
      <c r="M678" s="32"/>
      <c r="N678" s="30"/>
      <c r="O678" s="32"/>
      <c r="P678" s="34"/>
      <c r="Q678" s="1"/>
      <c r="R678" s="1"/>
      <c r="S678" s="5"/>
      <c r="T678" s="5"/>
      <c r="U678" s="5"/>
      <c r="V678" s="5"/>
      <c r="W678" s="5"/>
      <c r="X678" s="1"/>
    </row>
    <row r="679" spans="1:24" ht="15.75" customHeight="1">
      <c r="A679" s="30"/>
      <c r="B679" s="1"/>
      <c r="C679" s="1"/>
      <c r="D679" s="30"/>
      <c r="E679" s="1"/>
      <c r="F679" s="1"/>
      <c r="G679" s="1"/>
      <c r="H679" s="1"/>
      <c r="I679" s="1"/>
      <c r="J679" s="1"/>
      <c r="K679" s="1"/>
      <c r="L679" s="1"/>
      <c r="M679" s="32"/>
      <c r="N679" s="30"/>
      <c r="O679" s="32"/>
      <c r="P679" s="34"/>
      <c r="Q679" s="1"/>
      <c r="R679" s="1"/>
      <c r="S679" s="5"/>
      <c r="T679" s="5"/>
      <c r="U679" s="5"/>
      <c r="V679" s="5"/>
      <c r="W679" s="5"/>
      <c r="X679" s="1"/>
    </row>
    <row r="680" spans="1:24" ht="15.75" customHeight="1">
      <c r="A680" s="30"/>
      <c r="B680" s="1"/>
      <c r="C680" s="1"/>
      <c r="D680" s="30"/>
      <c r="E680" s="1"/>
      <c r="F680" s="1"/>
      <c r="G680" s="1"/>
      <c r="H680" s="1"/>
      <c r="I680" s="1"/>
      <c r="J680" s="1"/>
      <c r="K680" s="1"/>
      <c r="L680" s="1"/>
      <c r="M680" s="32"/>
      <c r="N680" s="30"/>
      <c r="O680" s="32"/>
      <c r="P680" s="34"/>
      <c r="Q680" s="1"/>
      <c r="R680" s="1"/>
      <c r="S680" s="5"/>
      <c r="T680" s="5"/>
      <c r="U680" s="5"/>
      <c r="V680" s="5"/>
      <c r="W680" s="5"/>
      <c r="X680" s="1"/>
    </row>
    <row r="681" spans="1:24" ht="15.75" customHeight="1">
      <c r="A681" s="30"/>
      <c r="B681" s="1"/>
      <c r="C681" s="1"/>
      <c r="D681" s="30"/>
      <c r="E681" s="1"/>
      <c r="F681" s="1"/>
      <c r="G681" s="1"/>
      <c r="H681" s="1"/>
      <c r="I681" s="1"/>
      <c r="J681" s="1"/>
      <c r="K681" s="1"/>
      <c r="L681" s="1"/>
      <c r="M681" s="32"/>
      <c r="N681" s="30"/>
      <c r="O681" s="32"/>
      <c r="P681" s="34"/>
      <c r="Q681" s="1"/>
      <c r="R681" s="1"/>
      <c r="S681" s="5"/>
      <c r="T681" s="5"/>
      <c r="U681" s="5"/>
      <c r="V681" s="5"/>
      <c r="W681" s="5"/>
      <c r="X681" s="1"/>
    </row>
    <row r="682" spans="1:24" ht="15.75" customHeight="1">
      <c r="A682" s="30"/>
      <c r="B682" s="1"/>
      <c r="C682" s="1"/>
      <c r="D682" s="30"/>
      <c r="E682" s="1"/>
      <c r="F682" s="1"/>
      <c r="G682" s="1"/>
      <c r="H682" s="1"/>
      <c r="I682" s="1"/>
      <c r="J682" s="1"/>
      <c r="K682" s="1"/>
      <c r="L682" s="1"/>
      <c r="M682" s="32"/>
      <c r="N682" s="30"/>
      <c r="O682" s="32"/>
      <c r="P682" s="34"/>
      <c r="Q682" s="1"/>
      <c r="R682" s="1"/>
      <c r="S682" s="5"/>
      <c r="T682" s="5"/>
      <c r="U682" s="5"/>
      <c r="V682" s="5"/>
      <c r="W682" s="5"/>
      <c r="X682" s="1"/>
    </row>
    <row r="683" spans="1:24" ht="15.75" customHeight="1">
      <c r="A683" s="30"/>
      <c r="B683" s="1"/>
      <c r="C683" s="1"/>
      <c r="D683" s="30"/>
      <c r="E683" s="1"/>
      <c r="F683" s="1"/>
      <c r="G683" s="1"/>
      <c r="H683" s="1"/>
      <c r="I683" s="1"/>
      <c r="J683" s="1"/>
      <c r="K683" s="1"/>
      <c r="L683" s="1"/>
      <c r="M683" s="32"/>
      <c r="N683" s="30"/>
      <c r="O683" s="32"/>
      <c r="P683" s="34"/>
      <c r="Q683" s="1"/>
      <c r="R683" s="1"/>
      <c r="S683" s="5"/>
      <c r="T683" s="5"/>
      <c r="U683" s="5"/>
      <c r="V683" s="5"/>
      <c r="W683" s="5"/>
      <c r="X683" s="1"/>
    </row>
    <row r="684" spans="1:24" ht="15.75" customHeight="1">
      <c r="A684" s="30"/>
      <c r="B684" s="1"/>
      <c r="C684" s="1"/>
      <c r="D684" s="30"/>
      <c r="E684" s="1"/>
      <c r="F684" s="1"/>
      <c r="G684" s="1"/>
      <c r="H684" s="1"/>
      <c r="I684" s="1"/>
      <c r="J684" s="1"/>
      <c r="K684" s="1"/>
      <c r="L684" s="1"/>
      <c r="M684" s="32"/>
      <c r="N684" s="30"/>
      <c r="O684" s="32"/>
      <c r="P684" s="34"/>
      <c r="Q684" s="1"/>
      <c r="R684" s="1"/>
      <c r="S684" s="5"/>
      <c r="T684" s="5"/>
      <c r="U684" s="5"/>
      <c r="V684" s="5"/>
      <c r="W684" s="5"/>
      <c r="X684" s="1"/>
    </row>
    <row r="685" spans="1:24" ht="15.75" customHeight="1">
      <c r="A685" s="30"/>
      <c r="B685" s="1"/>
      <c r="C685" s="1"/>
      <c r="D685" s="30"/>
      <c r="E685" s="1"/>
      <c r="F685" s="1"/>
      <c r="G685" s="1"/>
      <c r="H685" s="1"/>
      <c r="I685" s="1"/>
      <c r="J685" s="1"/>
      <c r="K685" s="1"/>
      <c r="L685" s="1"/>
      <c r="M685" s="32"/>
      <c r="N685" s="30"/>
      <c r="O685" s="32"/>
      <c r="P685" s="34"/>
      <c r="Q685" s="1"/>
      <c r="R685" s="1"/>
      <c r="S685" s="5"/>
      <c r="T685" s="5"/>
      <c r="U685" s="5"/>
      <c r="V685" s="5"/>
      <c r="W685" s="5"/>
      <c r="X685" s="1"/>
    </row>
    <row r="686" spans="1:24" ht="15.75" customHeight="1">
      <c r="A686" s="30"/>
      <c r="B686" s="1"/>
      <c r="C686" s="1"/>
      <c r="D686" s="30"/>
      <c r="E686" s="1"/>
      <c r="F686" s="1"/>
      <c r="G686" s="1"/>
      <c r="H686" s="1"/>
      <c r="I686" s="1"/>
      <c r="J686" s="1"/>
      <c r="K686" s="1"/>
      <c r="L686" s="1"/>
      <c r="M686" s="32"/>
      <c r="N686" s="30"/>
      <c r="O686" s="32"/>
      <c r="P686" s="34"/>
      <c r="Q686" s="1"/>
      <c r="R686" s="1"/>
      <c r="S686" s="5"/>
      <c r="T686" s="5"/>
      <c r="U686" s="5"/>
      <c r="V686" s="5"/>
      <c r="W686" s="5"/>
      <c r="X686" s="1"/>
    </row>
    <row r="687" spans="1:24" ht="15.75" customHeight="1">
      <c r="A687" s="30"/>
      <c r="B687" s="1"/>
      <c r="C687" s="1"/>
      <c r="D687" s="30"/>
      <c r="E687" s="1"/>
      <c r="F687" s="1"/>
      <c r="G687" s="1"/>
      <c r="H687" s="1"/>
      <c r="I687" s="1"/>
      <c r="J687" s="1"/>
      <c r="K687" s="1"/>
      <c r="L687" s="1"/>
      <c r="M687" s="32"/>
      <c r="N687" s="30"/>
      <c r="O687" s="32"/>
      <c r="P687" s="34"/>
      <c r="Q687" s="1"/>
      <c r="R687" s="1"/>
      <c r="S687" s="5"/>
      <c r="T687" s="5"/>
      <c r="U687" s="5"/>
      <c r="V687" s="5"/>
      <c r="W687" s="5"/>
      <c r="X687" s="1"/>
    </row>
    <row r="688" spans="1:24" ht="15.75" customHeight="1">
      <c r="A688" s="30"/>
      <c r="B688" s="1"/>
      <c r="C688" s="1"/>
      <c r="D688" s="30"/>
      <c r="E688" s="1"/>
      <c r="F688" s="1"/>
      <c r="G688" s="1"/>
      <c r="H688" s="1"/>
      <c r="I688" s="1"/>
      <c r="J688" s="1"/>
      <c r="K688" s="1"/>
      <c r="L688" s="1"/>
      <c r="M688" s="32"/>
      <c r="N688" s="30"/>
      <c r="O688" s="32"/>
      <c r="P688" s="34"/>
      <c r="Q688" s="1"/>
      <c r="R688" s="1"/>
      <c r="S688" s="5"/>
      <c r="T688" s="5"/>
      <c r="U688" s="5"/>
      <c r="V688" s="5"/>
      <c r="W688" s="5"/>
      <c r="X688" s="1"/>
    </row>
    <row r="689" spans="1:24" ht="15.75" customHeight="1">
      <c r="A689" s="30"/>
      <c r="B689" s="1"/>
      <c r="C689" s="1"/>
      <c r="D689" s="30"/>
      <c r="E689" s="1"/>
      <c r="F689" s="1"/>
      <c r="G689" s="1"/>
      <c r="H689" s="1"/>
      <c r="I689" s="1"/>
      <c r="J689" s="1"/>
      <c r="K689" s="1"/>
      <c r="L689" s="1"/>
      <c r="M689" s="32"/>
      <c r="N689" s="30"/>
      <c r="O689" s="32"/>
      <c r="P689" s="34"/>
      <c r="Q689" s="1"/>
      <c r="R689" s="1"/>
      <c r="S689" s="5"/>
      <c r="T689" s="5"/>
      <c r="U689" s="5"/>
      <c r="V689" s="5"/>
      <c r="W689" s="5"/>
      <c r="X689" s="1"/>
    </row>
    <row r="690" spans="1:24" ht="15.75" customHeight="1">
      <c r="A690" s="30"/>
      <c r="B690" s="1"/>
      <c r="C690" s="1"/>
      <c r="D690" s="30"/>
      <c r="E690" s="1"/>
      <c r="F690" s="1"/>
      <c r="G690" s="1"/>
      <c r="H690" s="1"/>
      <c r="I690" s="1"/>
      <c r="J690" s="1"/>
      <c r="K690" s="1"/>
      <c r="L690" s="1"/>
      <c r="M690" s="32"/>
      <c r="N690" s="30"/>
      <c r="O690" s="32"/>
      <c r="P690" s="34"/>
      <c r="Q690" s="1"/>
      <c r="R690" s="1"/>
      <c r="S690" s="5"/>
      <c r="T690" s="5"/>
      <c r="U690" s="5"/>
      <c r="V690" s="5"/>
      <c r="W690" s="5"/>
      <c r="X690" s="1"/>
    </row>
    <row r="691" spans="1:24" ht="15.75" customHeight="1">
      <c r="A691" s="30"/>
      <c r="B691" s="1"/>
      <c r="C691" s="1"/>
      <c r="D691" s="30"/>
      <c r="E691" s="1"/>
      <c r="F691" s="1"/>
      <c r="G691" s="1"/>
      <c r="H691" s="1"/>
      <c r="I691" s="1"/>
      <c r="J691" s="1"/>
      <c r="K691" s="1"/>
      <c r="L691" s="1"/>
      <c r="M691" s="32"/>
      <c r="N691" s="30"/>
      <c r="O691" s="32"/>
      <c r="P691" s="34"/>
      <c r="Q691" s="1"/>
      <c r="R691" s="1"/>
      <c r="S691" s="5"/>
      <c r="T691" s="5"/>
      <c r="U691" s="5"/>
      <c r="V691" s="5"/>
      <c r="W691" s="5"/>
      <c r="X691" s="1"/>
    </row>
    <row r="692" spans="1:24" ht="15.75" customHeight="1">
      <c r="A692" s="30"/>
      <c r="B692" s="1"/>
      <c r="C692" s="1"/>
      <c r="D692" s="30"/>
      <c r="E692" s="1"/>
      <c r="F692" s="1"/>
      <c r="G692" s="1"/>
      <c r="H692" s="1"/>
      <c r="I692" s="1"/>
      <c r="J692" s="1"/>
      <c r="K692" s="1"/>
      <c r="L692" s="1"/>
      <c r="M692" s="32"/>
      <c r="N692" s="30"/>
      <c r="O692" s="32"/>
      <c r="P692" s="34"/>
      <c r="Q692" s="1"/>
      <c r="R692" s="1"/>
      <c r="S692" s="5"/>
      <c r="T692" s="5"/>
      <c r="U692" s="5"/>
      <c r="V692" s="5"/>
      <c r="W692" s="5"/>
      <c r="X692" s="1"/>
    </row>
    <row r="693" spans="1:24" ht="15.75" customHeight="1">
      <c r="A693" s="30"/>
      <c r="B693" s="1"/>
      <c r="C693" s="1"/>
      <c r="D693" s="30"/>
      <c r="E693" s="1"/>
      <c r="F693" s="1"/>
      <c r="G693" s="1"/>
      <c r="H693" s="1"/>
      <c r="I693" s="1"/>
      <c r="J693" s="1"/>
      <c r="K693" s="1"/>
      <c r="L693" s="1"/>
      <c r="M693" s="32"/>
      <c r="N693" s="30"/>
      <c r="O693" s="32"/>
      <c r="P693" s="34"/>
      <c r="Q693" s="1"/>
      <c r="R693" s="1"/>
      <c r="S693" s="5"/>
      <c r="T693" s="5"/>
      <c r="U693" s="5"/>
      <c r="V693" s="5"/>
      <c r="W693" s="5"/>
      <c r="X693" s="1"/>
    </row>
    <row r="694" spans="1:24" ht="15.75" customHeight="1">
      <c r="A694" s="30"/>
      <c r="B694" s="1"/>
      <c r="C694" s="1"/>
      <c r="D694" s="30"/>
      <c r="E694" s="1"/>
      <c r="F694" s="1"/>
      <c r="G694" s="1"/>
      <c r="H694" s="1"/>
      <c r="I694" s="1"/>
      <c r="J694" s="1"/>
      <c r="K694" s="1"/>
      <c r="L694" s="1"/>
      <c r="M694" s="32"/>
      <c r="N694" s="30"/>
      <c r="O694" s="32"/>
      <c r="P694" s="34"/>
      <c r="Q694" s="1"/>
      <c r="R694" s="1"/>
      <c r="S694" s="5"/>
      <c r="T694" s="5"/>
      <c r="U694" s="5"/>
      <c r="V694" s="5"/>
      <c r="W694" s="5"/>
      <c r="X694" s="1"/>
    </row>
    <row r="695" spans="1:24" ht="15.75" customHeight="1">
      <c r="A695" s="30"/>
      <c r="B695" s="1"/>
      <c r="C695" s="1"/>
      <c r="D695" s="30"/>
      <c r="E695" s="1"/>
      <c r="F695" s="1"/>
      <c r="G695" s="1"/>
      <c r="H695" s="1"/>
      <c r="I695" s="1"/>
      <c r="J695" s="1"/>
      <c r="K695" s="1"/>
      <c r="L695" s="1"/>
      <c r="M695" s="32"/>
      <c r="N695" s="30"/>
      <c r="O695" s="32"/>
      <c r="P695" s="34"/>
      <c r="Q695" s="1"/>
      <c r="R695" s="1"/>
      <c r="S695" s="5"/>
      <c r="T695" s="5"/>
      <c r="U695" s="5"/>
      <c r="V695" s="5"/>
      <c r="W695" s="5"/>
      <c r="X695" s="1"/>
    </row>
    <row r="696" spans="1:24" ht="15.75" customHeight="1">
      <c r="A696" s="30"/>
      <c r="B696" s="1"/>
      <c r="C696" s="1"/>
      <c r="D696" s="30"/>
      <c r="E696" s="1"/>
      <c r="F696" s="1"/>
      <c r="G696" s="1"/>
      <c r="H696" s="1"/>
      <c r="I696" s="1"/>
      <c r="J696" s="1"/>
      <c r="K696" s="1"/>
      <c r="L696" s="1"/>
      <c r="M696" s="32"/>
      <c r="N696" s="30"/>
      <c r="O696" s="32"/>
      <c r="P696" s="34"/>
      <c r="Q696" s="1"/>
      <c r="R696" s="1"/>
      <c r="S696" s="5"/>
      <c r="T696" s="5"/>
      <c r="U696" s="5"/>
      <c r="V696" s="5"/>
      <c r="W696" s="5"/>
      <c r="X696" s="1"/>
    </row>
    <row r="697" spans="1:24" ht="15.75" customHeight="1">
      <c r="A697" s="30"/>
      <c r="B697" s="1"/>
      <c r="C697" s="1"/>
      <c r="D697" s="30"/>
      <c r="E697" s="1"/>
      <c r="F697" s="1"/>
      <c r="G697" s="1"/>
      <c r="H697" s="1"/>
      <c r="I697" s="1"/>
      <c r="J697" s="1"/>
      <c r="K697" s="1"/>
      <c r="L697" s="1"/>
      <c r="M697" s="32"/>
      <c r="N697" s="30"/>
      <c r="O697" s="32"/>
      <c r="P697" s="34"/>
      <c r="Q697" s="1"/>
      <c r="R697" s="1"/>
      <c r="S697" s="5"/>
      <c r="T697" s="5"/>
      <c r="U697" s="5"/>
      <c r="V697" s="5"/>
      <c r="W697" s="5"/>
      <c r="X697" s="1"/>
    </row>
    <row r="698" spans="1:24" ht="15.75" customHeight="1">
      <c r="A698" s="30"/>
      <c r="B698" s="1"/>
      <c r="C698" s="1"/>
      <c r="D698" s="30"/>
      <c r="E698" s="1"/>
      <c r="F698" s="1"/>
      <c r="G698" s="1"/>
      <c r="H698" s="1"/>
      <c r="I698" s="1"/>
      <c r="J698" s="1"/>
      <c r="K698" s="1"/>
      <c r="L698" s="1"/>
      <c r="M698" s="32"/>
      <c r="N698" s="30"/>
      <c r="O698" s="32"/>
      <c r="P698" s="34"/>
      <c r="Q698" s="1"/>
      <c r="R698" s="1"/>
      <c r="S698" s="5"/>
      <c r="T698" s="5"/>
      <c r="U698" s="5"/>
      <c r="V698" s="5"/>
      <c r="W698" s="5"/>
      <c r="X698" s="1"/>
    </row>
    <row r="699" spans="1:24" ht="15.75" customHeight="1">
      <c r="A699" s="30"/>
      <c r="B699" s="1"/>
      <c r="C699" s="1"/>
      <c r="D699" s="30"/>
      <c r="E699" s="1"/>
      <c r="F699" s="1"/>
      <c r="G699" s="1"/>
      <c r="H699" s="1"/>
      <c r="I699" s="1"/>
      <c r="J699" s="1"/>
      <c r="K699" s="1"/>
      <c r="L699" s="1"/>
      <c r="M699" s="32"/>
      <c r="N699" s="30"/>
      <c r="O699" s="32"/>
      <c r="P699" s="34"/>
      <c r="Q699" s="1"/>
      <c r="R699" s="1"/>
      <c r="S699" s="5"/>
      <c r="T699" s="5"/>
      <c r="U699" s="5"/>
      <c r="V699" s="5"/>
      <c r="W699" s="5"/>
      <c r="X699" s="1"/>
    </row>
    <row r="700" spans="1:24" ht="15.75" customHeight="1">
      <c r="A700" s="30"/>
      <c r="B700" s="1"/>
      <c r="C700" s="1"/>
      <c r="D700" s="30"/>
      <c r="E700" s="1"/>
      <c r="F700" s="1"/>
      <c r="G700" s="1"/>
      <c r="H700" s="1"/>
      <c r="I700" s="1"/>
      <c r="J700" s="1"/>
      <c r="K700" s="1"/>
      <c r="L700" s="1"/>
      <c r="M700" s="32"/>
      <c r="N700" s="30"/>
      <c r="O700" s="32"/>
      <c r="P700" s="34"/>
      <c r="Q700" s="1"/>
      <c r="R700" s="1"/>
      <c r="S700" s="5"/>
      <c r="T700" s="5"/>
      <c r="U700" s="5"/>
      <c r="V700" s="5"/>
      <c r="W700" s="5"/>
      <c r="X700" s="1"/>
    </row>
    <row r="701" spans="1:24" ht="15.75" customHeight="1">
      <c r="A701" s="30"/>
      <c r="B701" s="1"/>
      <c r="C701" s="1"/>
      <c r="D701" s="30"/>
      <c r="E701" s="1"/>
      <c r="F701" s="1"/>
      <c r="G701" s="1"/>
      <c r="H701" s="1"/>
      <c r="I701" s="1"/>
      <c r="J701" s="1"/>
      <c r="K701" s="1"/>
      <c r="L701" s="1"/>
      <c r="M701" s="32"/>
      <c r="N701" s="30"/>
      <c r="O701" s="32"/>
      <c r="P701" s="34"/>
      <c r="Q701" s="1"/>
      <c r="R701" s="1"/>
      <c r="S701" s="5"/>
      <c r="T701" s="5"/>
      <c r="U701" s="5"/>
      <c r="V701" s="5"/>
      <c r="W701" s="5"/>
      <c r="X701" s="1"/>
    </row>
    <row r="702" spans="1:24" ht="15.75" customHeight="1">
      <c r="A702" s="30"/>
      <c r="B702" s="1"/>
      <c r="C702" s="1"/>
      <c r="D702" s="30"/>
      <c r="E702" s="1"/>
      <c r="F702" s="1"/>
      <c r="G702" s="1"/>
      <c r="H702" s="1"/>
      <c r="I702" s="1"/>
      <c r="J702" s="1"/>
      <c r="K702" s="1"/>
      <c r="L702" s="1"/>
      <c r="M702" s="32"/>
      <c r="N702" s="30"/>
      <c r="O702" s="32"/>
      <c r="P702" s="34"/>
      <c r="Q702" s="1"/>
      <c r="R702" s="1"/>
      <c r="S702" s="5"/>
      <c r="T702" s="5"/>
      <c r="U702" s="5"/>
      <c r="V702" s="5"/>
      <c r="W702" s="5"/>
      <c r="X702" s="1"/>
    </row>
    <row r="703" spans="1:24" ht="15.75" customHeight="1">
      <c r="A703" s="30"/>
      <c r="B703" s="1"/>
      <c r="C703" s="1"/>
      <c r="D703" s="30"/>
      <c r="E703" s="1"/>
      <c r="F703" s="1"/>
      <c r="G703" s="1"/>
      <c r="H703" s="1"/>
      <c r="I703" s="1"/>
      <c r="J703" s="1"/>
      <c r="K703" s="1"/>
      <c r="L703" s="1"/>
      <c r="M703" s="32"/>
      <c r="N703" s="30"/>
      <c r="O703" s="32"/>
      <c r="P703" s="34"/>
      <c r="Q703" s="1"/>
      <c r="R703" s="1"/>
      <c r="S703" s="5"/>
      <c r="T703" s="5"/>
      <c r="U703" s="5"/>
      <c r="V703" s="5"/>
      <c r="W703" s="5"/>
      <c r="X703" s="1"/>
    </row>
    <row r="704" spans="1:24" ht="15.75" customHeight="1">
      <c r="A704" s="30"/>
      <c r="B704" s="1"/>
      <c r="C704" s="1"/>
      <c r="D704" s="30"/>
      <c r="E704" s="1"/>
      <c r="F704" s="1"/>
      <c r="G704" s="1"/>
      <c r="H704" s="1"/>
      <c r="I704" s="1"/>
      <c r="J704" s="1"/>
      <c r="K704" s="1"/>
      <c r="L704" s="1"/>
      <c r="M704" s="32"/>
      <c r="N704" s="30"/>
      <c r="O704" s="32"/>
      <c r="P704" s="34"/>
      <c r="Q704" s="1"/>
      <c r="R704" s="1"/>
      <c r="S704" s="5"/>
      <c r="T704" s="5"/>
      <c r="U704" s="5"/>
      <c r="V704" s="5"/>
      <c r="W704" s="5"/>
      <c r="X704" s="1"/>
    </row>
    <row r="705" spans="1:24" ht="15.75" customHeight="1">
      <c r="A705" s="30"/>
      <c r="B705" s="1"/>
      <c r="C705" s="1"/>
      <c r="D705" s="30"/>
      <c r="E705" s="1"/>
      <c r="F705" s="1"/>
      <c r="G705" s="1"/>
      <c r="H705" s="1"/>
      <c r="I705" s="1"/>
      <c r="J705" s="1"/>
      <c r="K705" s="1"/>
      <c r="L705" s="1"/>
      <c r="M705" s="32"/>
      <c r="N705" s="30"/>
      <c r="O705" s="32"/>
      <c r="P705" s="34"/>
      <c r="Q705" s="1"/>
      <c r="R705" s="1"/>
      <c r="S705" s="5"/>
      <c r="T705" s="5"/>
      <c r="U705" s="5"/>
      <c r="V705" s="5"/>
      <c r="W705" s="5"/>
      <c r="X705" s="1"/>
    </row>
    <row r="706" spans="1:24" ht="15.75" customHeight="1">
      <c r="A706" s="30"/>
      <c r="B706" s="1"/>
      <c r="C706" s="1"/>
      <c r="D706" s="30"/>
      <c r="E706" s="1"/>
      <c r="F706" s="1"/>
      <c r="G706" s="1"/>
      <c r="H706" s="1"/>
      <c r="I706" s="1"/>
      <c r="J706" s="1"/>
      <c r="K706" s="1"/>
      <c r="L706" s="1"/>
      <c r="M706" s="32"/>
      <c r="N706" s="30"/>
      <c r="O706" s="32"/>
      <c r="P706" s="34"/>
      <c r="Q706" s="1"/>
      <c r="R706" s="1"/>
      <c r="S706" s="5"/>
      <c r="T706" s="5"/>
      <c r="U706" s="5"/>
      <c r="V706" s="5"/>
      <c r="W706" s="5"/>
      <c r="X706" s="1"/>
    </row>
    <row r="707" spans="1:24" ht="15.75" customHeight="1">
      <c r="A707" s="30"/>
      <c r="B707" s="1"/>
      <c r="C707" s="1"/>
      <c r="D707" s="30"/>
      <c r="E707" s="1"/>
      <c r="F707" s="1"/>
      <c r="G707" s="1"/>
      <c r="H707" s="1"/>
      <c r="I707" s="1"/>
      <c r="J707" s="1"/>
      <c r="K707" s="1"/>
      <c r="L707" s="1"/>
      <c r="M707" s="32"/>
      <c r="N707" s="30"/>
      <c r="O707" s="32"/>
      <c r="P707" s="34"/>
      <c r="Q707" s="1"/>
      <c r="R707" s="1"/>
      <c r="S707" s="5"/>
      <c r="T707" s="5"/>
      <c r="U707" s="5"/>
      <c r="V707" s="5"/>
      <c r="W707" s="5"/>
      <c r="X707" s="1"/>
    </row>
    <row r="708" spans="1:24" ht="15.75" customHeight="1">
      <c r="A708" s="30"/>
      <c r="B708" s="1"/>
      <c r="C708" s="1"/>
      <c r="D708" s="30"/>
      <c r="E708" s="1"/>
      <c r="F708" s="1"/>
      <c r="G708" s="1"/>
      <c r="H708" s="1"/>
      <c r="I708" s="1"/>
      <c r="J708" s="1"/>
      <c r="K708" s="1"/>
      <c r="L708" s="1"/>
      <c r="M708" s="32"/>
      <c r="N708" s="30"/>
      <c r="O708" s="32"/>
      <c r="P708" s="34"/>
      <c r="Q708" s="1"/>
      <c r="R708" s="1"/>
      <c r="S708" s="5"/>
      <c r="T708" s="5"/>
      <c r="U708" s="5"/>
      <c r="V708" s="5"/>
      <c r="W708" s="5"/>
      <c r="X708" s="1"/>
    </row>
    <row r="709" spans="1:24" ht="15.75" customHeight="1">
      <c r="A709" s="30"/>
      <c r="B709" s="1"/>
      <c r="C709" s="1"/>
      <c r="D709" s="30"/>
      <c r="E709" s="1"/>
      <c r="F709" s="1"/>
      <c r="G709" s="1"/>
      <c r="H709" s="1"/>
      <c r="I709" s="1"/>
      <c r="J709" s="1"/>
      <c r="K709" s="1"/>
      <c r="L709" s="1"/>
      <c r="M709" s="32"/>
      <c r="N709" s="30"/>
      <c r="O709" s="32"/>
      <c r="P709" s="34"/>
      <c r="Q709" s="1"/>
      <c r="R709" s="1"/>
      <c r="S709" s="5"/>
      <c r="T709" s="5"/>
      <c r="U709" s="5"/>
      <c r="V709" s="5"/>
      <c r="W709" s="5"/>
      <c r="X709" s="1"/>
    </row>
    <row r="710" spans="1:24" ht="15.75" customHeight="1">
      <c r="A710" s="30"/>
      <c r="B710" s="1"/>
      <c r="C710" s="1"/>
      <c r="D710" s="30"/>
      <c r="E710" s="1"/>
      <c r="F710" s="1"/>
      <c r="G710" s="1"/>
      <c r="H710" s="1"/>
      <c r="I710" s="1"/>
      <c r="J710" s="1"/>
      <c r="K710" s="1"/>
      <c r="L710" s="1"/>
      <c r="M710" s="32"/>
      <c r="N710" s="30"/>
      <c r="O710" s="32"/>
      <c r="P710" s="34"/>
      <c r="Q710" s="1"/>
      <c r="R710" s="1"/>
      <c r="S710" s="5"/>
      <c r="T710" s="5"/>
      <c r="U710" s="5"/>
      <c r="V710" s="5"/>
      <c r="W710" s="5"/>
      <c r="X710" s="1"/>
    </row>
    <row r="711" spans="1:24" ht="15.75" customHeight="1">
      <c r="A711" s="30"/>
      <c r="B711" s="1"/>
      <c r="C711" s="1"/>
      <c r="D711" s="30"/>
      <c r="E711" s="1"/>
      <c r="F711" s="1"/>
      <c r="G711" s="1"/>
      <c r="H711" s="1"/>
      <c r="I711" s="1"/>
      <c r="J711" s="1"/>
      <c r="K711" s="1"/>
      <c r="L711" s="1"/>
      <c r="M711" s="32"/>
      <c r="N711" s="30"/>
      <c r="O711" s="32"/>
      <c r="P711" s="34"/>
      <c r="Q711" s="1"/>
      <c r="R711" s="1"/>
      <c r="S711" s="5"/>
      <c r="T711" s="5"/>
      <c r="U711" s="5"/>
      <c r="V711" s="5"/>
      <c r="W711" s="5"/>
      <c r="X711" s="1"/>
    </row>
    <row r="712" spans="1:24" ht="15.75" customHeight="1">
      <c r="A712" s="30"/>
      <c r="B712" s="1"/>
      <c r="C712" s="1"/>
      <c r="D712" s="30"/>
      <c r="E712" s="1"/>
      <c r="F712" s="1"/>
      <c r="G712" s="1"/>
      <c r="H712" s="1"/>
      <c r="I712" s="1"/>
      <c r="J712" s="1"/>
      <c r="K712" s="1"/>
      <c r="L712" s="1"/>
      <c r="M712" s="32"/>
      <c r="N712" s="30"/>
      <c r="O712" s="32"/>
      <c r="P712" s="34"/>
      <c r="Q712" s="1"/>
      <c r="R712" s="1"/>
      <c r="S712" s="5"/>
      <c r="T712" s="5"/>
      <c r="U712" s="5"/>
      <c r="V712" s="5"/>
      <c r="W712" s="5"/>
      <c r="X712" s="1"/>
    </row>
    <row r="713" spans="1:24" ht="15.75" customHeight="1">
      <c r="A713" s="30"/>
      <c r="B713" s="1"/>
      <c r="C713" s="1"/>
      <c r="D713" s="30"/>
      <c r="E713" s="1"/>
      <c r="F713" s="1"/>
      <c r="G713" s="1"/>
      <c r="H713" s="1"/>
      <c r="I713" s="1"/>
      <c r="J713" s="1"/>
      <c r="K713" s="1"/>
      <c r="L713" s="1"/>
      <c r="M713" s="32"/>
      <c r="N713" s="30"/>
      <c r="O713" s="32"/>
      <c r="P713" s="34"/>
      <c r="Q713" s="1"/>
      <c r="R713" s="1"/>
      <c r="S713" s="5"/>
      <c r="T713" s="5"/>
      <c r="U713" s="5"/>
      <c r="V713" s="5"/>
      <c r="W713" s="5"/>
      <c r="X713" s="1"/>
    </row>
    <row r="714" spans="1:24" ht="15.75" customHeight="1">
      <c r="A714" s="30"/>
      <c r="B714" s="1"/>
      <c r="C714" s="1"/>
      <c r="D714" s="30"/>
      <c r="E714" s="1"/>
      <c r="F714" s="1"/>
      <c r="G714" s="1"/>
      <c r="H714" s="1"/>
      <c r="I714" s="1"/>
      <c r="J714" s="1"/>
      <c r="K714" s="1"/>
      <c r="L714" s="1"/>
      <c r="M714" s="32"/>
      <c r="N714" s="30"/>
      <c r="O714" s="32"/>
      <c r="P714" s="34"/>
      <c r="Q714" s="1"/>
      <c r="R714" s="1"/>
      <c r="S714" s="5"/>
      <c r="T714" s="5"/>
      <c r="U714" s="5"/>
      <c r="V714" s="5"/>
      <c r="W714" s="5"/>
      <c r="X714" s="1"/>
    </row>
    <row r="715" spans="1:24" ht="15.75" customHeight="1">
      <c r="A715" s="30"/>
      <c r="B715" s="1"/>
      <c r="C715" s="1"/>
      <c r="D715" s="30"/>
      <c r="E715" s="1"/>
      <c r="F715" s="1"/>
      <c r="G715" s="1"/>
      <c r="H715" s="1"/>
      <c r="I715" s="1"/>
      <c r="J715" s="1"/>
      <c r="K715" s="1"/>
      <c r="L715" s="1"/>
      <c r="M715" s="32"/>
      <c r="N715" s="30"/>
      <c r="O715" s="32"/>
      <c r="P715" s="34"/>
      <c r="Q715" s="1"/>
      <c r="R715" s="1"/>
      <c r="S715" s="5"/>
      <c r="T715" s="5"/>
      <c r="U715" s="5"/>
      <c r="V715" s="5"/>
      <c r="W715" s="5"/>
      <c r="X715" s="1"/>
    </row>
    <row r="716" spans="1:24" ht="15.75" customHeight="1">
      <c r="A716" s="30"/>
      <c r="B716" s="1"/>
      <c r="C716" s="1"/>
      <c r="D716" s="30"/>
      <c r="E716" s="1"/>
      <c r="F716" s="1"/>
      <c r="G716" s="1"/>
      <c r="H716" s="1"/>
      <c r="I716" s="1"/>
      <c r="J716" s="1"/>
      <c r="K716" s="1"/>
      <c r="L716" s="1"/>
      <c r="M716" s="32"/>
      <c r="N716" s="30"/>
      <c r="O716" s="32"/>
      <c r="P716" s="34"/>
      <c r="Q716" s="1"/>
      <c r="R716" s="1"/>
      <c r="S716" s="5"/>
      <c r="T716" s="5"/>
      <c r="U716" s="5"/>
      <c r="V716" s="5"/>
      <c r="W716" s="5"/>
      <c r="X716" s="1"/>
    </row>
    <row r="717" spans="1:24" ht="15.75" customHeight="1">
      <c r="A717" s="30"/>
      <c r="B717" s="1"/>
      <c r="C717" s="1"/>
      <c r="D717" s="30"/>
      <c r="E717" s="1"/>
      <c r="F717" s="1"/>
      <c r="G717" s="1"/>
      <c r="H717" s="1"/>
      <c r="I717" s="1"/>
      <c r="J717" s="1"/>
      <c r="K717" s="1"/>
      <c r="L717" s="1"/>
      <c r="M717" s="32"/>
      <c r="N717" s="30"/>
      <c r="O717" s="32"/>
      <c r="P717" s="34"/>
      <c r="Q717" s="1"/>
      <c r="R717" s="1"/>
      <c r="S717" s="5"/>
      <c r="T717" s="5"/>
      <c r="U717" s="5"/>
      <c r="V717" s="5"/>
      <c r="W717" s="5"/>
      <c r="X717" s="1"/>
    </row>
    <row r="718" spans="1:24" ht="15.75" customHeight="1">
      <c r="A718" s="30"/>
      <c r="B718" s="1"/>
      <c r="C718" s="1"/>
      <c r="D718" s="30"/>
      <c r="E718" s="1"/>
      <c r="F718" s="1"/>
      <c r="G718" s="1"/>
      <c r="H718" s="1"/>
      <c r="I718" s="1"/>
      <c r="J718" s="1"/>
      <c r="K718" s="1"/>
      <c r="L718" s="1"/>
      <c r="M718" s="32"/>
      <c r="N718" s="30"/>
      <c r="O718" s="32"/>
      <c r="P718" s="34"/>
      <c r="Q718" s="1"/>
      <c r="R718" s="1"/>
      <c r="S718" s="5"/>
      <c r="T718" s="5"/>
      <c r="U718" s="5"/>
      <c r="V718" s="5"/>
      <c r="W718" s="5"/>
      <c r="X718" s="1"/>
    </row>
    <row r="719" spans="1:24" ht="15.75" customHeight="1">
      <c r="A719" s="30"/>
      <c r="B719" s="1"/>
      <c r="C719" s="1"/>
      <c r="D719" s="30"/>
      <c r="E719" s="1"/>
      <c r="F719" s="1"/>
      <c r="G719" s="1"/>
      <c r="H719" s="1"/>
      <c r="I719" s="1"/>
      <c r="J719" s="1"/>
      <c r="K719" s="1"/>
      <c r="L719" s="1"/>
      <c r="M719" s="32"/>
      <c r="N719" s="30"/>
      <c r="O719" s="32"/>
      <c r="P719" s="34"/>
      <c r="Q719" s="1"/>
      <c r="R719" s="1"/>
      <c r="S719" s="5"/>
      <c r="T719" s="5"/>
      <c r="U719" s="5"/>
      <c r="V719" s="5"/>
      <c r="W719" s="5"/>
      <c r="X719" s="1"/>
    </row>
    <row r="720" spans="1:24" ht="15.75" customHeight="1">
      <c r="A720" s="30"/>
      <c r="B720" s="1"/>
      <c r="C720" s="1"/>
      <c r="D720" s="30"/>
      <c r="E720" s="1"/>
      <c r="F720" s="1"/>
      <c r="G720" s="1"/>
      <c r="H720" s="1"/>
      <c r="I720" s="1"/>
      <c r="J720" s="1"/>
      <c r="K720" s="1"/>
      <c r="L720" s="1"/>
      <c r="M720" s="32"/>
      <c r="N720" s="30"/>
      <c r="O720" s="32"/>
      <c r="P720" s="34"/>
      <c r="Q720" s="1"/>
      <c r="R720" s="1"/>
      <c r="S720" s="5"/>
      <c r="T720" s="5"/>
      <c r="U720" s="5"/>
      <c r="V720" s="5"/>
      <c r="W720" s="5"/>
      <c r="X720" s="1"/>
    </row>
    <row r="721" spans="1:24" ht="15.75" customHeight="1">
      <c r="A721" s="30"/>
      <c r="B721" s="1"/>
      <c r="C721" s="1"/>
      <c r="D721" s="30"/>
      <c r="E721" s="1"/>
      <c r="F721" s="1"/>
      <c r="G721" s="1"/>
      <c r="H721" s="1"/>
      <c r="I721" s="1"/>
      <c r="J721" s="1"/>
      <c r="K721" s="1"/>
      <c r="L721" s="1"/>
      <c r="M721" s="32"/>
      <c r="N721" s="30"/>
      <c r="O721" s="32"/>
      <c r="P721" s="34"/>
      <c r="Q721" s="1"/>
      <c r="R721" s="1"/>
      <c r="S721" s="5"/>
      <c r="T721" s="5"/>
      <c r="U721" s="5"/>
      <c r="V721" s="5"/>
      <c r="W721" s="5"/>
      <c r="X721" s="1"/>
    </row>
    <row r="722" spans="1:24" ht="15.75" customHeight="1">
      <c r="A722" s="30"/>
      <c r="B722" s="1"/>
      <c r="C722" s="1"/>
      <c r="D722" s="30"/>
      <c r="E722" s="1"/>
      <c r="F722" s="1"/>
      <c r="G722" s="1"/>
      <c r="H722" s="1"/>
      <c r="I722" s="1"/>
      <c r="J722" s="1"/>
      <c r="K722" s="1"/>
      <c r="L722" s="1"/>
      <c r="M722" s="32"/>
      <c r="N722" s="30"/>
      <c r="O722" s="32"/>
      <c r="P722" s="34"/>
      <c r="Q722" s="1"/>
      <c r="R722" s="1"/>
      <c r="S722" s="5"/>
      <c r="T722" s="5"/>
      <c r="U722" s="5"/>
      <c r="V722" s="5"/>
      <c r="W722" s="5"/>
      <c r="X722" s="1"/>
    </row>
    <row r="723" spans="1:24" ht="15.75" customHeight="1">
      <c r="A723" s="30"/>
      <c r="B723" s="1"/>
      <c r="C723" s="1"/>
      <c r="D723" s="30"/>
      <c r="E723" s="1"/>
      <c r="F723" s="1"/>
      <c r="G723" s="1"/>
      <c r="H723" s="1"/>
      <c r="I723" s="1"/>
      <c r="J723" s="1"/>
      <c r="K723" s="1"/>
      <c r="L723" s="1"/>
      <c r="M723" s="32"/>
      <c r="N723" s="30"/>
      <c r="O723" s="32"/>
      <c r="P723" s="34"/>
      <c r="Q723" s="1"/>
      <c r="R723" s="1"/>
      <c r="S723" s="5"/>
      <c r="T723" s="5"/>
      <c r="U723" s="5"/>
      <c r="V723" s="5"/>
      <c r="W723" s="5"/>
      <c r="X723" s="1"/>
    </row>
    <row r="724" spans="1:24" ht="15.75" customHeight="1">
      <c r="A724" s="30"/>
      <c r="B724" s="1"/>
      <c r="C724" s="1"/>
      <c r="D724" s="30"/>
      <c r="E724" s="1"/>
      <c r="F724" s="1"/>
      <c r="G724" s="1"/>
      <c r="H724" s="1"/>
      <c r="I724" s="1"/>
      <c r="J724" s="1"/>
      <c r="K724" s="1"/>
      <c r="L724" s="1"/>
      <c r="M724" s="32"/>
      <c r="N724" s="30"/>
      <c r="O724" s="32"/>
      <c r="P724" s="34"/>
      <c r="Q724" s="1"/>
      <c r="R724" s="1"/>
      <c r="S724" s="5"/>
      <c r="T724" s="5"/>
      <c r="U724" s="5"/>
      <c r="V724" s="5"/>
      <c r="W724" s="5"/>
      <c r="X724" s="1"/>
    </row>
    <row r="725" spans="1:24" ht="15.75" customHeight="1">
      <c r="A725" s="30"/>
      <c r="B725" s="1"/>
      <c r="C725" s="1"/>
      <c r="D725" s="30"/>
      <c r="E725" s="1"/>
      <c r="F725" s="1"/>
      <c r="G725" s="1"/>
      <c r="H725" s="1"/>
      <c r="I725" s="1"/>
      <c r="J725" s="1"/>
      <c r="K725" s="1"/>
      <c r="L725" s="1"/>
      <c r="M725" s="32"/>
      <c r="N725" s="30"/>
      <c r="O725" s="32"/>
      <c r="P725" s="34"/>
      <c r="Q725" s="1"/>
      <c r="R725" s="1"/>
      <c r="S725" s="5"/>
      <c r="T725" s="5"/>
      <c r="U725" s="5"/>
      <c r="V725" s="5"/>
      <c r="W725" s="5"/>
      <c r="X725" s="1"/>
    </row>
    <row r="726" spans="1:24" ht="15.75" customHeight="1">
      <c r="A726" s="30"/>
      <c r="B726" s="1"/>
      <c r="C726" s="1"/>
      <c r="D726" s="30"/>
      <c r="E726" s="1"/>
      <c r="F726" s="1"/>
      <c r="G726" s="1"/>
      <c r="H726" s="1"/>
      <c r="I726" s="1"/>
      <c r="J726" s="1"/>
      <c r="K726" s="1"/>
      <c r="L726" s="1"/>
      <c r="M726" s="32"/>
      <c r="N726" s="30"/>
      <c r="O726" s="32"/>
      <c r="P726" s="34"/>
      <c r="Q726" s="1"/>
      <c r="R726" s="1"/>
      <c r="S726" s="5"/>
      <c r="T726" s="5"/>
      <c r="U726" s="5"/>
      <c r="V726" s="5"/>
      <c r="W726" s="5"/>
      <c r="X726" s="1"/>
    </row>
    <row r="727" spans="1:24" ht="15.75" customHeight="1">
      <c r="A727" s="30"/>
      <c r="B727" s="1"/>
      <c r="C727" s="1"/>
      <c r="D727" s="30"/>
      <c r="E727" s="1"/>
      <c r="F727" s="1"/>
      <c r="G727" s="1"/>
      <c r="H727" s="1"/>
      <c r="I727" s="1"/>
      <c r="J727" s="1"/>
      <c r="K727" s="1"/>
      <c r="L727" s="1"/>
      <c r="M727" s="32"/>
      <c r="N727" s="30"/>
      <c r="O727" s="32"/>
      <c r="P727" s="34"/>
      <c r="Q727" s="1"/>
      <c r="R727" s="1"/>
      <c r="S727" s="5"/>
      <c r="T727" s="5"/>
      <c r="U727" s="5"/>
      <c r="V727" s="5"/>
      <c r="W727" s="5"/>
      <c r="X727" s="1"/>
    </row>
    <row r="728" spans="1:24" ht="15.75" customHeight="1">
      <c r="A728" s="30"/>
      <c r="B728" s="1"/>
      <c r="C728" s="1"/>
      <c r="D728" s="30"/>
      <c r="E728" s="1"/>
      <c r="F728" s="1"/>
      <c r="G728" s="1"/>
      <c r="H728" s="1"/>
      <c r="I728" s="1"/>
      <c r="J728" s="1"/>
      <c r="K728" s="1"/>
      <c r="L728" s="1"/>
      <c r="M728" s="32"/>
      <c r="N728" s="30"/>
      <c r="O728" s="32"/>
      <c r="P728" s="34"/>
      <c r="Q728" s="1"/>
      <c r="R728" s="1"/>
      <c r="S728" s="5"/>
      <c r="T728" s="5"/>
      <c r="U728" s="5"/>
      <c r="V728" s="5"/>
      <c r="W728" s="5"/>
      <c r="X728" s="1"/>
    </row>
    <row r="729" spans="1:24" ht="15.75" customHeight="1">
      <c r="A729" s="30"/>
      <c r="B729" s="1"/>
      <c r="C729" s="1"/>
      <c r="D729" s="30"/>
      <c r="E729" s="1"/>
      <c r="F729" s="1"/>
      <c r="G729" s="1"/>
      <c r="H729" s="1"/>
      <c r="I729" s="1"/>
      <c r="J729" s="1"/>
      <c r="K729" s="1"/>
      <c r="L729" s="1"/>
      <c r="M729" s="32"/>
      <c r="N729" s="30"/>
      <c r="O729" s="32"/>
      <c r="P729" s="34"/>
      <c r="Q729" s="1"/>
      <c r="R729" s="1"/>
      <c r="S729" s="5"/>
      <c r="T729" s="5"/>
      <c r="U729" s="5"/>
      <c r="V729" s="5"/>
      <c r="W729" s="5"/>
      <c r="X729" s="1"/>
    </row>
    <row r="730" spans="1:24" ht="15.75" customHeight="1">
      <c r="A730" s="30"/>
      <c r="B730" s="1"/>
      <c r="C730" s="1"/>
      <c r="D730" s="30"/>
      <c r="E730" s="1"/>
      <c r="F730" s="1"/>
      <c r="G730" s="1"/>
      <c r="H730" s="1"/>
      <c r="I730" s="1"/>
      <c r="J730" s="1"/>
      <c r="K730" s="1"/>
      <c r="L730" s="1"/>
      <c r="M730" s="32"/>
      <c r="N730" s="30"/>
      <c r="O730" s="32"/>
      <c r="P730" s="34"/>
      <c r="Q730" s="1"/>
      <c r="R730" s="1"/>
      <c r="S730" s="5"/>
      <c r="T730" s="5"/>
      <c r="U730" s="5"/>
      <c r="V730" s="5"/>
      <c r="W730" s="5"/>
      <c r="X730" s="1"/>
    </row>
    <row r="731" spans="1:24" ht="15.75" customHeight="1">
      <c r="A731" s="30"/>
      <c r="B731" s="1"/>
      <c r="C731" s="1"/>
      <c r="D731" s="30"/>
      <c r="E731" s="1"/>
      <c r="F731" s="1"/>
      <c r="G731" s="1"/>
      <c r="H731" s="1"/>
      <c r="I731" s="1"/>
      <c r="J731" s="1"/>
      <c r="K731" s="1"/>
      <c r="L731" s="1"/>
      <c r="M731" s="32"/>
      <c r="N731" s="30"/>
      <c r="O731" s="32"/>
      <c r="P731" s="34"/>
      <c r="Q731" s="1"/>
      <c r="R731" s="1"/>
      <c r="S731" s="5"/>
      <c r="T731" s="5"/>
      <c r="U731" s="5"/>
      <c r="V731" s="5"/>
      <c r="W731" s="5"/>
      <c r="X731" s="1"/>
    </row>
    <row r="732" spans="1:24" ht="15.75" customHeight="1">
      <c r="A732" s="30"/>
      <c r="B732" s="1"/>
      <c r="C732" s="1"/>
      <c r="D732" s="30"/>
      <c r="E732" s="1"/>
      <c r="F732" s="1"/>
      <c r="G732" s="1"/>
      <c r="H732" s="1"/>
      <c r="I732" s="1"/>
      <c r="J732" s="1"/>
      <c r="K732" s="1"/>
      <c r="L732" s="1"/>
      <c r="M732" s="32"/>
      <c r="N732" s="30"/>
      <c r="O732" s="32"/>
      <c r="P732" s="34"/>
      <c r="Q732" s="1"/>
      <c r="R732" s="1"/>
      <c r="S732" s="5"/>
      <c r="T732" s="5"/>
      <c r="U732" s="5"/>
      <c r="V732" s="5"/>
      <c r="W732" s="5"/>
      <c r="X732" s="1"/>
    </row>
    <row r="733" spans="1:24" ht="15.75" customHeight="1">
      <c r="A733" s="30"/>
      <c r="B733" s="1"/>
      <c r="C733" s="1"/>
      <c r="D733" s="30"/>
      <c r="E733" s="1"/>
      <c r="F733" s="1"/>
      <c r="G733" s="1"/>
      <c r="H733" s="1"/>
      <c r="I733" s="1"/>
      <c r="J733" s="1"/>
      <c r="K733" s="1"/>
      <c r="L733" s="1"/>
      <c r="M733" s="32"/>
      <c r="N733" s="30"/>
      <c r="O733" s="32"/>
      <c r="P733" s="34"/>
      <c r="Q733" s="1"/>
      <c r="R733" s="1"/>
      <c r="S733" s="5"/>
      <c r="T733" s="5"/>
      <c r="U733" s="5"/>
      <c r="V733" s="5"/>
      <c r="W733" s="5"/>
      <c r="X733" s="1"/>
    </row>
    <row r="734" spans="1:24" ht="15.75" customHeight="1">
      <c r="A734" s="30"/>
      <c r="B734" s="1"/>
      <c r="C734" s="1"/>
      <c r="D734" s="30"/>
      <c r="E734" s="1"/>
      <c r="F734" s="1"/>
      <c r="G734" s="1"/>
      <c r="H734" s="1"/>
      <c r="I734" s="1"/>
      <c r="J734" s="1"/>
      <c r="K734" s="1"/>
      <c r="L734" s="1"/>
      <c r="M734" s="32"/>
      <c r="N734" s="30"/>
      <c r="O734" s="32"/>
      <c r="P734" s="34"/>
      <c r="Q734" s="1"/>
      <c r="R734" s="1"/>
      <c r="S734" s="5"/>
      <c r="T734" s="5"/>
      <c r="U734" s="5"/>
      <c r="V734" s="5"/>
      <c r="W734" s="5"/>
      <c r="X734" s="1"/>
    </row>
    <row r="735" spans="1:24" ht="15.75" customHeight="1">
      <c r="A735" s="30"/>
      <c r="B735" s="1"/>
      <c r="C735" s="1"/>
      <c r="D735" s="30"/>
      <c r="E735" s="1"/>
      <c r="F735" s="1"/>
      <c r="G735" s="1"/>
      <c r="H735" s="1"/>
      <c r="I735" s="1"/>
      <c r="J735" s="1"/>
      <c r="K735" s="1"/>
      <c r="L735" s="1"/>
      <c r="M735" s="32"/>
      <c r="N735" s="30"/>
      <c r="O735" s="32"/>
      <c r="P735" s="34"/>
      <c r="Q735" s="1"/>
      <c r="R735" s="1"/>
      <c r="S735" s="5"/>
      <c r="T735" s="5"/>
      <c r="U735" s="5"/>
      <c r="V735" s="5"/>
      <c r="W735" s="5"/>
      <c r="X735" s="1"/>
    </row>
    <row r="736" spans="1:24" ht="15.75" customHeight="1">
      <c r="A736" s="30"/>
      <c r="B736" s="1"/>
      <c r="C736" s="1"/>
      <c r="D736" s="30"/>
      <c r="E736" s="1"/>
      <c r="F736" s="1"/>
      <c r="G736" s="1"/>
      <c r="H736" s="1"/>
      <c r="I736" s="1"/>
      <c r="J736" s="1"/>
      <c r="K736" s="1"/>
      <c r="L736" s="1"/>
      <c r="M736" s="32"/>
      <c r="N736" s="30"/>
      <c r="O736" s="32"/>
      <c r="P736" s="34"/>
      <c r="Q736" s="1"/>
      <c r="R736" s="1"/>
      <c r="S736" s="5"/>
      <c r="T736" s="5"/>
      <c r="U736" s="5"/>
      <c r="V736" s="5"/>
      <c r="W736" s="5"/>
      <c r="X736" s="1"/>
    </row>
    <row r="737" spans="1:24" ht="15.75" customHeight="1">
      <c r="A737" s="30"/>
      <c r="B737" s="1"/>
      <c r="C737" s="1"/>
      <c r="D737" s="30"/>
      <c r="E737" s="1"/>
      <c r="F737" s="1"/>
      <c r="G737" s="1"/>
      <c r="H737" s="1"/>
      <c r="I737" s="1"/>
      <c r="J737" s="1"/>
      <c r="K737" s="1"/>
      <c r="L737" s="1"/>
      <c r="M737" s="32"/>
      <c r="N737" s="30"/>
      <c r="O737" s="32"/>
      <c r="P737" s="34"/>
      <c r="Q737" s="1"/>
      <c r="R737" s="1"/>
      <c r="S737" s="5"/>
      <c r="T737" s="5"/>
      <c r="U737" s="5"/>
      <c r="V737" s="5"/>
      <c r="W737" s="5"/>
      <c r="X737" s="1"/>
    </row>
    <row r="738" spans="1:24" ht="15.75" customHeight="1">
      <c r="A738" s="30"/>
      <c r="B738" s="1"/>
      <c r="C738" s="1"/>
      <c r="D738" s="30"/>
      <c r="E738" s="1"/>
      <c r="F738" s="1"/>
      <c r="G738" s="1"/>
      <c r="H738" s="1"/>
      <c r="I738" s="1"/>
      <c r="J738" s="1"/>
      <c r="K738" s="1"/>
      <c r="L738" s="1"/>
      <c r="M738" s="32"/>
      <c r="N738" s="30"/>
      <c r="O738" s="32"/>
      <c r="P738" s="34"/>
      <c r="Q738" s="1"/>
      <c r="R738" s="1"/>
      <c r="S738" s="5"/>
      <c r="T738" s="5"/>
      <c r="U738" s="5"/>
      <c r="V738" s="5"/>
      <c r="W738" s="5"/>
      <c r="X738" s="1"/>
    </row>
    <row r="739" spans="1:24" ht="15.75" customHeight="1">
      <c r="A739" s="30"/>
      <c r="B739" s="1"/>
      <c r="C739" s="1"/>
      <c r="D739" s="30"/>
      <c r="E739" s="1"/>
      <c r="F739" s="1"/>
      <c r="G739" s="1"/>
      <c r="H739" s="1"/>
      <c r="I739" s="1"/>
      <c r="J739" s="1"/>
      <c r="K739" s="1"/>
      <c r="L739" s="1"/>
      <c r="M739" s="32"/>
      <c r="N739" s="30"/>
      <c r="O739" s="32"/>
      <c r="P739" s="34"/>
      <c r="Q739" s="1"/>
      <c r="R739" s="1"/>
      <c r="S739" s="5"/>
      <c r="T739" s="5"/>
      <c r="U739" s="5"/>
      <c r="V739" s="5"/>
      <c r="W739" s="5"/>
      <c r="X739" s="1"/>
    </row>
    <row r="740" spans="1:24" ht="15.75" customHeight="1">
      <c r="A740" s="30"/>
      <c r="B740" s="1"/>
      <c r="C740" s="1"/>
      <c r="D740" s="30"/>
      <c r="E740" s="1"/>
      <c r="F740" s="1"/>
      <c r="G740" s="1"/>
      <c r="H740" s="1"/>
      <c r="I740" s="1"/>
      <c r="J740" s="1"/>
      <c r="K740" s="1"/>
      <c r="L740" s="1"/>
      <c r="M740" s="32"/>
      <c r="N740" s="30"/>
      <c r="O740" s="32"/>
      <c r="P740" s="34"/>
      <c r="Q740" s="1"/>
      <c r="R740" s="1"/>
      <c r="S740" s="5"/>
      <c r="T740" s="5"/>
      <c r="U740" s="5"/>
      <c r="V740" s="5"/>
      <c r="W740" s="5"/>
      <c r="X740" s="1"/>
    </row>
    <row r="741" spans="1:24" ht="15.75" customHeight="1">
      <c r="A741" s="30"/>
      <c r="B741" s="1"/>
      <c r="C741" s="1"/>
      <c r="D741" s="30"/>
      <c r="E741" s="1"/>
      <c r="F741" s="1"/>
      <c r="G741" s="1"/>
      <c r="H741" s="1"/>
      <c r="I741" s="1"/>
      <c r="J741" s="1"/>
      <c r="K741" s="1"/>
      <c r="L741" s="1"/>
      <c r="M741" s="32"/>
      <c r="N741" s="30"/>
      <c r="O741" s="32"/>
      <c r="P741" s="34"/>
      <c r="Q741" s="1"/>
      <c r="R741" s="1"/>
      <c r="S741" s="5"/>
      <c r="T741" s="5"/>
      <c r="U741" s="5"/>
      <c r="V741" s="5"/>
      <c r="W741" s="5"/>
      <c r="X741" s="1"/>
    </row>
    <row r="742" spans="1:24" ht="15.75" customHeight="1">
      <c r="A742" s="30"/>
      <c r="B742" s="1"/>
      <c r="C742" s="1"/>
      <c r="D742" s="30"/>
      <c r="E742" s="1"/>
      <c r="F742" s="1"/>
      <c r="G742" s="1"/>
      <c r="H742" s="1"/>
      <c r="I742" s="1"/>
      <c r="J742" s="1"/>
      <c r="K742" s="1"/>
      <c r="L742" s="1"/>
      <c r="M742" s="32"/>
      <c r="N742" s="30"/>
      <c r="O742" s="32"/>
      <c r="P742" s="34"/>
      <c r="Q742" s="1"/>
      <c r="R742" s="1"/>
      <c r="S742" s="5"/>
      <c r="T742" s="5"/>
      <c r="U742" s="5"/>
      <c r="V742" s="5"/>
      <c r="W742" s="5"/>
      <c r="X742" s="1"/>
    </row>
    <row r="743" spans="1:24" ht="15.75" customHeight="1">
      <c r="A743" s="30"/>
      <c r="B743" s="1"/>
      <c r="C743" s="1"/>
      <c r="D743" s="30"/>
      <c r="E743" s="1"/>
      <c r="F743" s="1"/>
      <c r="G743" s="1"/>
      <c r="H743" s="1"/>
      <c r="I743" s="1"/>
      <c r="J743" s="1"/>
      <c r="K743" s="1"/>
      <c r="L743" s="1"/>
      <c r="M743" s="32"/>
      <c r="N743" s="30"/>
      <c r="O743" s="32"/>
      <c r="P743" s="34"/>
      <c r="Q743" s="1"/>
      <c r="R743" s="1"/>
      <c r="S743" s="5"/>
      <c r="T743" s="5"/>
      <c r="U743" s="5"/>
      <c r="V743" s="5"/>
      <c r="W743" s="5"/>
      <c r="X743" s="1"/>
    </row>
    <row r="744" spans="1:24" ht="15.75" customHeight="1">
      <c r="A744" s="30"/>
      <c r="B744" s="1"/>
      <c r="C744" s="1"/>
      <c r="D744" s="30"/>
      <c r="E744" s="1"/>
      <c r="F744" s="1"/>
      <c r="G744" s="1"/>
      <c r="H744" s="1"/>
      <c r="I744" s="1"/>
      <c r="J744" s="1"/>
      <c r="K744" s="1"/>
      <c r="L744" s="1"/>
      <c r="M744" s="32"/>
      <c r="N744" s="30"/>
      <c r="O744" s="32"/>
      <c r="P744" s="34"/>
      <c r="Q744" s="1"/>
      <c r="R744" s="1"/>
      <c r="S744" s="5"/>
      <c r="T744" s="5"/>
      <c r="U744" s="5"/>
      <c r="V744" s="5"/>
      <c r="W744" s="5"/>
      <c r="X744" s="1"/>
    </row>
    <row r="745" spans="1:24" ht="15.75" customHeight="1">
      <c r="A745" s="30"/>
      <c r="B745" s="1"/>
      <c r="C745" s="1"/>
      <c r="D745" s="30"/>
      <c r="E745" s="1"/>
      <c r="F745" s="1"/>
      <c r="G745" s="1"/>
      <c r="H745" s="1"/>
      <c r="I745" s="1"/>
      <c r="J745" s="1"/>
      <c r="K745" s="1"/>
      <c r="L745" s="1"/>
      <c r="M745" s="32"/>
      <c r="N745" s="30"/>
      <c r="O745" s="32"/>
      <c r="P745" s="34"/>
      <c r="Q745" s="1"/>
      <c r="R745" s="1"/>
      <c r="S745" s="5"/>
      <c r="T745" s="5"/>
      <c r="U745" s="5"/>
      <c r="V745" s="5"/>
      <c r="W745" s="5"/>
      <c r="X745" s="1"/>
    </row>
    <row r="746" spans="1:24" ht="15.75" customHeight="1">
      <c r="A746" s="30"/>
      <c r="B746" s="1"/>
      <c r="C746" s="1"/>
      <c r="D746" s="30"/>
      <c r="E746" s="1"/>
      <c r="F746" s="1"/>
      <c r="G746" s="1"/>
      <c r="H746" s="1"/>
      <c r="I746" s="1"/>
      <c r="J746" s="1"/>
      <c r="K746" s="1"/>
      <c r="L746" s="1"/>
      <c r="M746" s="32"/>
      <c r="N746" s="30"/>
      <c r="O746" s="32"/>
      <c r="P746" s="34"/>
      <c r="Q746" s="1"/>
      <c r="R746" s="1"/>
      <c r="S746" s="5"/>
      <c r="T746" s="5"/>
      <c r="U746" s="5"/>
      <c r="V746" s="5"/>
      <c r="W746" s="5"/>
      <c r="X746" s="1"/>
    </row>
    <row r="747" spans="1:24" ht="15.75" customHeight="1">
      <c r="A747" s="30"/>
      <c r="B747" s="1"/>
      <c r="C747" s="1"/>
      <c r="D747" s="30"/>
      <c r="E747" s="1"/>
      <c r="F747" s="1"/>
      <c r="G747" s="1"/>
      <c r="H747" s="1"/>
      <c r="I747" s="1"/>
      <c r="J747" s="1"/>
      <c r="K747" s="1"/>
      <c r="L747" s="1"/>
      <c r="M747" s="32"/>
      <c r="N747" s="30"/>
      <c r="O747" s="32"/>
      <c r="P747" s="34"/>
      <c r="Q747" s="1"/>
      <c r="R747" s="1"/>
      <c r="S747" s="5"/>
      <c r="T747" s="5"/>
      <c r="U747" s="5"/>
      <c r="V747" s="5"/>
      <c r="W747" s="5"/>
      <c r="X747" s="1"/>
    </row>
    <row r="748" spans="1:24" ht="15.75" customHeight="1">
      <c r="A748" s="30"/>
      <c r="B748" s="1"/>
      <c r="C748" s="1"/>
      <c r="D748" s="30"/>
      <c r="E748" s="1"/>
      <c r="F748" s="1"/>
      <c r="G748" s="1"/>
      <c r="H748" s="1"/>
      <c r="I748" s="1"/>
      <c r="J748" s="1"/>
      <c r="K748" s="1"/>
      <c r="L748" s="1"/>
      <c r="M748" s="32"/>
      <c r="N748" s="30"/>
      <c r="O748" s="32"/>
      <c r="P748" s="34"/>
      <c r="Q748" s="1"/>
      <c r="R748" s="1"/>
      <c r="S748" s="5"/>
      <c r="T748" s="5"/>
      <c r="U748" s="5"/>
      <c r="V748" s="5"/>
      <c r="W748" s="5"/>
      <c r="X748" s="1"/>
    </row>
    <row r="749" spans="1:24" ht="15.75" customHeight="1">
      <c r="A749" s="30"/>
      <c r="B749" s="1"/>
      <c r="C749" s="1"/>
      <c r="D749" s="30"/>
      <c r="E749" s="1"/>
      <c r="F749" s="1"/>
      <c r="G749" s="1"/>
      <c r="H749" s="1"/>
      <c r="I749" s="1"/>
      <c r="J749" s="1"/>
      <c r="K749" s="1"/>
      <c r="L749" s="1"/>
      <c r="M749" s="32"/>
      <c r="N749" s="30"/>
      <c r="O749" s="32"/>
      <c r="P749" s="34"/>
      <c r="Q749" s="1"/>
      <c r="R749" s="1"/>
      <c r="S749" s="5"/>
      <c r="T749" s="5"/>
      <c r="U749" s="5"/>
      <c r="V749" s="5"/>
      <c r="W749" s="5"/>
      <c r="X749" s="1"/>
    </row>
    <row r="750" spans="1:24" ht="15.75" customHeight="1">
      <c r="A750" s="30"/>
      <c r="B750" s="1"/>
      <c r="C750" s="1"/>
      <c r="D750" s="30"/>
      <c r="E750" s="1"/>
      <c r="F750" s="1"/>
      <c r="G750" s="1"/>
      <c r="H750" s="1"/>
      <c r="I750" s="1"/>
      <c r="J750" s="1"/>
      <c r="K750" s="1"/>
      <c r="L750" s="1"/>
      <c r="M750" s="32"/>
      <c r="N750" s="30"/>
      <c r="O750" s="32"/>
      <c r="P750" s="34"/>
      <c r="Q750" s="1"/>
      <c r="R750" s="1"/>
      <c r="S750" s="5"/>
      <c r="T750" s="5"/>
      <c r="U750" s="5"/>
      <c r="V750" s="5"/>
      <c r="W750" s="5"/>
      <c r="X750" s="1"/>
    </row>
    <row r="751" spans="1:24" ht="15.75" customHeight="1">
      <c r="A751" s="30"/>
      <c r="B751" s="1"/>
      <c r="C751" s="1"/>
      <c r="D751" s="30"/>
      <c r="E751" s="1"/>
      <c r="F751" s="1"/>
      <c r="G751" s="1"/>
      <c r="H751" s="1"/>
      <c r="I751" s="1"/>
      <c r="J751" s="1"/>
      <c r="K751" s="1"/>
      <c r="L751" s="1"/>
      <c r="M751" s="32"/>
      <c r="N751" s="30"/>
      <c r="O751" s="32"/>
      <c r="P751" s="34"/>
      <c r="Q751" s="1"/>
      <c r="R751" s="1"/>
      <c r="S751" s="5"/>
      <c r="T751" s="5"/>
      <c r="U751" s="5"/>
      <c r="V751" s="5"/>
      <c r="W751" s="5"/>
      <c r="X751" s="1"/>
    </row>
    <row r="752" spans="1:24" ht="15.75" customHeight="1">
      <c r="A752" s="30"/>
      <c r="B752" s="1"/>
      <c r="C752" s="1"/>
      <c r="D752" s="30"/>
      <c r="E752" s="1"/>
      <c r="F752" s="1"/>
      <c r="G752" s="1"/>
      <c r="H752" s="1"/>
      <c r="I752" s="1"/>
      <c r="J752" s="1"/>
      <c r="K752" s="1"/>
      <c r="L752" s="1"/>
      <c r="M752" s="32"/>
      <c r="N752" s="30"/>
      <c r="O752" s="32"/>
      <c r="P752" s="34"/>
      <c r="Q752" s="1"/>
      <c r="R752" s="1"/>
      <c r="S752" s="5"/>
      <c r="T752" s="5"/>
      <c r="U752" s="5"/>
      <c r="V752" s="5"/>
      <c r="W752" s="5"/>
      <c r="X752" s="1"/>
    </row>
    <row r="753" spans="1:24" ht="15.75" customHeight="1">
      <c r="A753" s="30"/>
      <c r="B753" s="1"/>
      <c r="C753" s="1"/>
      <c r="D753" s="30"/>
      <c r="E753" s="1"/>
      <c r="F753" s="1"/>
      <c r="G753" s="1"/>
      <c r="H753" s="1"/>
      <c r="I753" s="1"/>
      <c r="J753" s="1"/>
      <c r="K753" s="1"/>
      <c r="L753" s="1"/>
      <c r="M753" s="32"/>
      <c r="N753" s="30"/>
      <c r="O753" s="32"/>
      <c r="P753" s="34"/>
      <c r="Q753" s="1"/>
      <c r="R753" s="1"/>
      <c r="S753" s="5"/>
      <c r="T753" s="5"/>
      <c r="U753" s="5"/>
      <c r="V753" s="5"/>
      <c r="W753" s="5"/>
      <c r="X753" s="1"/>
    </row>
    <row r="754" spans="1:24" ht="15.75" customHeight="1">
      <c r="A754" s="30"/>
      <c r="B754" s="1"/>
      <c r="C754" s="1"/>
      <c r="D754" s="30"/>
      <c r="E754" s="1"/>
      <c r="F754" s="1"/>
      <c r="G754" s="1"/>
      <c r="H754" s="1"/>
      <c r="I754" s="1"/>
      <c r="J754" s="1"/>
      <c r="K754" s="1"/>
      <c r="L754" s="1"/>
      <c r="M754" s="32"/>
      <c r="N754" s="30"/>
      <c r="O754" s="32"/>
      <c r="P754" s="34"/>
      <c r="Q754" s="1"/>
      <c r="R754" s="1"/>
      <c r="S754" s="5"/>
      <c r="T754" s="5"/>
      <c r="U754" s="5"/>
      <c r="V754" s="5"/>
      <c r="W754" s="5"/>
      <c r="X754" s="1"/>
    </row>
    <row r="755" spans="1:24" ht="15.75" customHeight="1">
      <c r="A755" s="30"/>
      <c r="B755" s="1"/>
      <c r="C755" s="1"/>
      <c r="D755" s="30"/>
      <c r="E755" s="1"/>
      <c r="F755" s="1"/>
      <c r="G755" s="1"/>
      <c r="H755" s="1"/>
      <c r="I755" s="1"/>
      <c r="J755" s="1"/>
      <c r="K755" s="1"/>
      <c r="L755" s="1"/>
      <c r="M755" s="32"/>
      <c r="N755" s="30"/>
      <c r="O755" s="32"/>
      <c r="P755" s="34"/>
      <c r="Q755" s="1"/>
      <c r="R755" s="1"/>
      <c r="S755" s="5"/>
      <c r="T755" s="5"/>
      <c r="U755" s="5"/>
      <c r="V755" s="5"/>
      <c r="W755" s="5"/>
      <c r="X755" s="1"/>
    </row>
    <row r="756" spans="1:24" ht="15.75" customHeight="1">
      <c r="A756" s="30"/>
      <c r="B756" s="1"/>
      <c r="C756" s="1"/>
      <c r="D756" s="30"/>
      <c r="E756" s="1"/>
      <c r="F756" s="1"/>
      <c r="G756" s="1"/>
      <c r="H756" s="1"/>
      <c r="I756" s="1"/>
      <c r="J756" s="1"/>
      <c r="K756" s="1"/>
      <c r="L756" s="1"/>
      <c r="M756" s="32"/>
      <c r="N756" s="30"/>
      <c r="O756" s="32"/>
      <c r="P756" s="34"/>
      <c r="Q756" s="1"/>
      <c r="R756" s="1"/>
      <c r="S756" s="5"/>
      <c r="T756" s="5"/>
      <c r="U756" s="5"/>
      <c r="V756" s="5"/>
      <c r="W756" s="5"/>
      <c r="X756" s="1"/>
    </row>
    <row r="757" spans="1:24" ht="15.75" customHeight="1">
      <c r="A757" s="30"/>
      <c r="B757" s="1"/>
      <c r="C757" s="1"/>
      <c r="D757" s="30"/>
      <c r="E757" s="1"/>
      <c r="F757" s="1"/>
      <c r="G757" s="1"/>
      <c r="H757" s="1"/>
      <c r="I757" s="1"/>
      <c r="J757" s="1"/>
      <c r="K757" s="1"/>
      <c r="L757" s="1"/>
      <c r="M757" s="32"/>
      <c r="N757" s="30"/>
      <c r="O757" s="32"/>
      <c r="P757" s="34"/>
      <c r="Q757" s="1"/>
      <c r="R757" s="1"/>
      <c r="S757" s="5"/>
      <c r="T757" s="5"/>
      <c r="U757" s="5"/>
      <c r="V757" s="5"/>
      <c r="W757" s="5"/>
      <c r="X757" s="1"/>
    </row>
    <row r="758" spans="1:24" ht="15.75" customHeight="1">
      <c r="A758" s="30"/>
      <c r="B758" s="1"/>
      <c r="C758" s="1"/>
      <c r="D758" s="30"/>
      <c r="E758" s="1"/>
      <c r="F758" s="1"/>
      <c r="G758" s="1"/>
      <c r="H758" s="1"/>
      <c r="I758" s="1"/>
      <c r="J758" s="1"/>
      <c r="K758" s="1"/>
      <c r="L758" s="1"/>
      <c r="M758" s="32"/>
      <c r="N758" s="30"/>
      <c r="O758" s="32"/>
      <c r="P758" s="34"/>
      <c r="Q758" s="1"/>
      <c r="R758" s="1"/>
      <c r="S758" s="5"/>
      <c r="T758" s="5"/>
      <c r="U758" s="5"/>
      <c r="V758" s="5"/>
      <c r="W758" s="5"/>
      <c r="X758" s="1"/>
    </row>
    <row r="759" spans="1:24" ht="15.75" customHeight="1">
      <c r="A759" s="30"/>
      <c r="B759" s="1"/>
      <c r="C759" s="1"/>
      <c r="D759" s="30"/>
      <c r="E759" s="1"/>
      <c r="F759" s="1"/>
      <c r="G759" s="1"/>
      <c r="H759" s="1"/>
      <c r="I759" s="1"/>
      <c r="J759" s="1"/>
      <c r="K759" s="1"/>
      <c r="L759" s="1"/>
      <c r="M759" s="32"/>
      <c r="N759" s="30"/>
      <c r="O759" s="32"/>
      <c r="P759" s="34"/>
      <c r="Q759" s="1"/>
      <c r="R759" s="1"/>
      <c r="S759" s="5"/>
      <c r="T759" s="5"/>
      <c r="U759" s="5"/>
      <c r="V759" s="5"/>
      <c r="W759" s="5"/>
      <c r="X759" s="1"/>
    </row>
    <row r="760" spans="1:24" ht="15.75" customHeight="1">
      <c r="A760" s="30"/>
      <c r="B760" s="1"/>
      <c r="C760" s="1"/>
      <c r="D760" s="30"/>
      <c r="E760" s="1"/>
      <c r="F760" s="1"/>
      <c r="G760" s="1"/>
      <c r="H760" s="1"/>
      <c r="I760" s="1"/>
      <c r="J760" s="1"/>
      <c r="K760" s="1"/>
      <c r="L760" s="1"/>
      <c r="M760" s="32"/>
      <c r="N760" s="30"/>
      <c r="O760" s="32"/>
      <c r="P760" s="34"/>
      <c r="Q760" s="1"/>
      <c r="R760" s="1"/>
      <c r="S760" s="5"/>
      <c r="T760" s="5"/>
      <c r="U760" s="5"/>
      <c r="V760" s="5"/>
      <c r="W760" s="5"/>
      <c r="X760" s="1"/>
    </row>
    <row r="761" spans="1:24" ht="15.75" customHeight="1">
      <c r="A761" s="30"/>
      <c r="B761" s="1"/>
      <c r="C761" s="1"/>
      <c r="D761" s="30"/>
      <c r="E761" s="1"/>
      <c r="F761" s="1"/>
      <c r="G761" s="1"/>
      <c r="H761" s="1"/>
      <c r="I761" s="1"/>
      <c r="J761" s="1"/>
      <c r="K761" s="1"/>
      <c r="L761" s="1"/>
      <c r="M761" s="32"/>
      <c r="N761" s="30"/>
      <c r="O761" s="32"/>
      <c r="P761" s="34"/>
      <c r="Q761" s="1"/>
      <c r="R761" s="1"/>
      <c r="S761" s="5"/>
      <c r="T761" s="5"/>
      <c r="U761" s="5"/>
      <c r="V761" s="5"/>
      <c r="W761" s="5"/>
      <c r="X761" s="1"/>
    </row>
    <row r="762" spans="1:24" ht="15.75" customHeight="1">
      <c r="A762" s="30"/>
      <c r="B762" s="1"/>
      <c r="C762" s="1"/>
      <c r="D762" s="30"/>
      <c r="E762" s="1"/>
      <c r="F762" s="1"/>
      <c r="G762" s="1"/>
      <c r="H762" s="1"/>
      <c r="I762" s="1"/>
      <c r="J762" s="1"/>
      <c r="K762" s="1"/>
      <c r="L762" s="1"/>
      <c r="M762" s="32"/>
      <c r="N762" s="30"/>
      <c r="O762" s="32"/>
      <c r="P762" s="34"/>
      <c r="Q762" s="1"/>
      <c r="R762" s="1"/>
      <c r="S762" s="5"/>
      <c r="T762" s="5"/>
      <c r="U762" s="5"/>
      <c r="V762" s="5"/>
      <c r="W762" s="5"/>
      <c r="X762" s="1"/>
    </row>
    <row r="763" spans="1:24" ht="15.75" customHeight="1">
      <c r="A763" s="30"/>
      <c r="B763" s="1"/>
      <c r="C763" s="1"/>
      <c r="D763" s="30"/>
      <c r="E763" s="1"/>
      <c r="F763" s="1"/>
      <c r="G763" s="1"/>
      <c r="H763" s="1"/>
      <c r="I763" s="1"/>
      <c r="J763" s="1"/>
      <c r="K763" s="1"/>
      <c r="L763" s="1"/>
      <c r="M763" s="32"/>
      <c r="N763" s="30"/>
      <c r="O763" s="32"/>
      <c r="P763" s="34"/>
      <c r="Q763" s="1"/>
      <c r="R763" s="1"/>
      <c r="S763" s="5"/>
      <c r="T763" s="5"/>
      <c r="U763" s="5"/>
      <c r="V763" s="5"/>
      <c r="W763" s="5"/>
      <c r="X763" s="1"/>
    </row>
    <row r="764" spans="1:24" ht="15.75" customHeight="1">
      <c r="A764" s="30"/>
      <c r="B764" s="1"/>
      <c r="C764" s="1"/>
      <c r="D764" s="30"/>
      <c r="E764" s="1"/>
      <c r="F764" s="1"/>
      <c r="G764" s="1"/>
      <c r="H764" s="1"/>
      <c r="I764" s="1"/>
      <c r="J764" s="1"/>
      <c r="K764" s="1"/>
      <c r="L764" s="1"/>
      <c r="M764" s="32"/>
      <c r="N764" s="30"/>
      <c r="O764" s="32"/>
      <c r="P764" s="34"/>
      <c r="Q764" s="1"/>
      <c r="R764" s="1"/>
      <c r="S764" s="5"/>
      <c r="T764" s="5"/>
      <c r="U764" s="5"/>
      <c r="V764" s="5"/>
      <c r="W764" s="5"/>
      <c r="X764" s="1"/>
    </row>
    <row r="765" spans="1:24" ht="15.75" customHeight="1">
      <c r="A765" s="30"/>
      <c r="B765" s="1"/>
      <c r="C765" s="1"/>
      <c r="D765" s="30"/>
      <c r="E765" s="1"/>
      <c r="F765" s="1"/>
      <c r="G765" s="1"/>
      <c r="H765" s="1"/>
      <c r="I765" s="1"/>
      <c r="J765" s="1"/>
      <c r="K765" s="1"/>
      <c r="L765" s="1"/>
      <c r="M765" s="32"/>
      <c r="N765" s="30"/>
      <c r="O765" s="32"/>
      <c r="P765" s="34"/>
      <c r="Q765" s="1"/>
      <c r="R765" s="1"/>
      <c r="S765" s="5"/>
      <c r="T765" s="5"/>
      <c r="U765" s="5"/>
      <c r="V765" s="5"/>
      <c r="W765" s="5"/>
      <c r="X765" s="1"/>
    </row>
    <row r="766" spans="1:24" ht="15.75" customHeight="1">
      <c r="A766" s="30"/>
      <c r="B766" s="1"/>
      <c r="C766" s="1"/>
      <c r="D766" s="30"/>
      <c r="E766" s="1"/>
      <c r="F766" s="1"/>
      <c r="G766" s="1"/>
      <c r="H766" s="1"/>
      <c r="I766" s="1"/>
      <c r="J766" s="1"/>
      <c r="K766" s="1"/>
      <c r="L766" s="1"/>
      <c r="M766" s="32"/>
      <c r="N766" s="30"/>
      <c r="O766" s="32"/>
      <c r="P766" s="34"/>
      <c r="Q766" s="1"/>
      <c r="R766" s="1"/>
      <c r="S766" s="5"/>
      <c r="T766" s="5"/>
      <c r="U766" s="5"/>
      <c r="V766" s="5"/>
      <c r="W766" s="5"/>
      <c r="X766" s="1"/>
    </row>
    <row r="767" spans="1:24" ht="15.75" customHeight="1">
      <c r="A767" s="30"/>
      <c r="B767" s="1"/>
      <c r="C767" s="1"/>
      <c r="D767" s="30"/>
      <c r="E767" s="1"/>
      <c r="F767" s="1"/>
      <c r="G767" s="1"/>
      <c r="H767" s="1"/>
      <c r="I767" s="1"/>
      <c r="J767" s="1"/>
      <c r="K767" s="1"/>
      <c r="L767" s="1"/>
      <c r="M767" s="32"/>
      <c r="N767" s="30"/>
      <c r="O767" s="32"/>
      <c r="P767" s="34"/>
      <c r="Q767" s="1"/>
      <c r="R767" s="1"/>
      <c r="S767" s="5"/>
      <c r="T767" s="5"/>
      <c r="U767" s="5"/>
      <c r="V767" s="5"/>
      <c r="W767" s="5"/>
      <c r="X767" s="1"/>
    </row>
    <row r="768" spans="1:24" ht="15.75" customHeight="1">
      <c r="A768" s="30"/>
      <c r="B768" s="1"/>
      <c r="C768" s="1"/>
      <c r="D768" s="30"/>
      <c r="E768" s="1"/>
      <c r="F768" s="1"/>
      <c r="G768" s="1"/>
      <c r="H768" s="1"/>
      <c r="I768" s="1"/>
      <c r="J768" s="1"/>
      <c r="K768" s="1"/>
      <c r="L768" s="1"/>
      <c r="M768" s="32"/>
      <c r="N768" s="30"/>
      <c r="O768" s="32"/>
      <c r="P768" s="34"/>
      <c r="Q768" s="1"/>
      <c r="R768" s="1"/>
      <c r="S768" s="5"/>
      <c r="T768" s="5"/>
      <c r="U768" s="5"/>
      <c r="V768" s="5"/>
      <c r="W768" s="5"/>
      <c r="X768" s="1"/>
    </row>
    <row r="769" spans="1:24" ht="15.75" customHeight="1">
      <c r="A769" s="30"/>
      <c r="B769" s="1"/>
      <c r="C769" s="1"/>
      <c r="D769" s="30"/>
      <c r="E769" s="1"/>
      <c r="F769" s="1"/>
      <c r="G769" s="1"/>
      <c r="H769" s="1"/>
      <c r="I769" s="1"/>
      <c r="J769" s="1"/>
      <c r="K769" s="1"/>
      <c r="L769" s="1"/>
      <c r="M769" s="32"/>
      <c r="N769" s="30"/>
      <c r="O769" s="32"/>
      <c r="P769" s="34"/>
      <c r="Q769" s="1"/>
      <c r="R769" s="1"/>
      <c r="S769" s="5"/>
      <c r="T769" s="5"/>
      <c r="U769" s="5"/>
      <c r="V769" s="5"/>
      <c r="W769" s="5"/>
      <c r="X769" s="1"/>
    </row>
    <row r="770" spans="1:24" ht="15.75" customHeight="1">
      <c r="A770" s="30"/>
      <c r="B770" s="1"/>
      <c r="C770" s="1"/>
      <c r="D770" s="30"/>
      <c r="E770" s="1"/>
      <c r="F770" s="1"/>
      <c r="G770" s="1"/>
      <c r="H770" s="1"/>
      <c r="I770" s="1"/>
      <c r="J770" s="1"/>
      <c r="K770" s="1"/>
      <c r="L770" s="1"/>
      <c r="M770" s="32"/>
      <c r="N770" s="30"/>
      <c r="O770" s="32"/>
      <c r="P770" s="34"/>
      <c r="Q770" s="1"/>
      <c r="R770" s="1"/>
      <c r="S770" s="5"/>
      <c r="T770" s="5"/>
      <c r="U770" s="5"/>
      <c r="V770" s="5"/>
      <c r="W770" s="5"/>
      <c r="X770" s="1"/>
    </row>
    <row r="771" spans="1:24" ht="15.75" customHeight="1">
      <c r="A771" s="30"/>
      <c r="B771" s="1"/>
      <c r="C771" s="1"/>
      <c r="D771" s="30"/>
      <c r="E771" s="1"/>
      <c r="F771" s="1"/>
      <c r="G771" s="1"/>
      <c r="H771" s="1"/>
      <c r="I771" s="1"/>
      <c r="J771" s="1"/>
      <c r="K771" s="1"/>
      <c r="L771" s="1"/>
      <c r="M771" s="32"/>
      <c r="N771" s="30"/>
      <c r="O771" s="32"/>
      <c r="P771" s="34"/>
      <c r="Q771" s="1"/>
      <c r="R771" s="1"/>
      <c r="S771" s="5"/>
      <c r="T771" s="5"/>
      <c r="U771" s="5"/>
      <c r="V771" s="5"/>
      <c r="W771" s="5"/>
      <c r="X771" s="1"/>
    </row>
    <row r="772" spans="1:24" ht="15.75" customHeight="1">
      <c r="A772" s="30"/>
      <c r="B772" s="1"/>
      <c r="C772" s="1"/>
      <c r="D772" s="30"/>
      <c r="E772" s="1"/>
      <c r="F772" s="1"/>
      <c r="G772" s="1"/>
      <c r="H772" s="1"/>
      <c r="I772" s="1"/>
      <c r="J772" s="1"/>
      <c r="K772" s="1"/>
      <c r="L772" s="1"/>
      <c r="M772" s="32"/>
      <c r="N772" s="30"/>
      <c r="O772" s="32"/>
      <c r="P772" s="34"/>
      <c r="Q772" s="1"/>
      <c r="R772" s="1"/>
      <c r="S772" s="5"/>
      <c r="T772" s="5"/>
      <c r="U772" s="5"/>
      <c r="V772" s="5"/>
      <c r="W772" s="5"/>
      <c r="X772" s="1"/>
    </row>
    <row r="773" spans="1:24" ht="15.75" customHeight="1">
      <c r="A773" s="30"/>
      <c r="B773" s="1"/>
      <c r="C773" s="1"/>
      <c r="D773" s="30"/>
      <c r="E773" s="1"/>
      <c r="F773" s="1"/>
      <c r="G773" s="1"/>
      <c r="H773" s="1"/>
      <c r="I773" s="1"/>
      <c r="J773" s="1"/>
      <c r="K773" s="1"/>
      <c r="L773" s="1"/>
      <c r="M773" s="32"/>
      <c r="N773" s="30"/>
      <c r="O773" s="32"/>
      <c r="P773" s="34"/>
      <c r="Q773" s="1"/>
      <c r="R773" s="1"/>
      <c r="S773" s="5"/>
      <c r="T773" s="5"/>
      <c r="U773" s="5"/>
      <c r="V773" s="5"/>
      <c r="W773" s="5"/>
      <c r="X773" s="1"/>
    </row>
    <row r="774" spans="1:24" ht="15.75" customHeight="1">
      <c r="A774" s="30"/>
      <c r="B774" s="1"/>
      <c r="C774" s="1"/>
      <c r="D774" s="30"/>
      <c r="E774" s="1"/>
      <c r="F774" s="1"/>
      <c r="G774" s="1"/>
      <c r="H774" s="1"/>
      <c r="I774" s="1"/>
      <c r="J774" s="1"/>
      <c r="K774" s="1"/>
      <c r="L774" s="1"/>
      <c r="M774" s="32"/>
      <c r="N774" s="30"/>
      <c r="O774" s="32"/>
      <c r="P774" s="34"/>
      <c r="Q774" s="1"/>
      <c r="R774" s="1"/>
      <c r="S774" s="5"/>
      <c r="T774" s="5"/>
      <c r="U774" s="5"/>
      <c r="V774" s="5"/>
      <c r="W774" s="5"/>
      <c r="X774" s="1"/>
    </row>
    <row r="775" spans="1:24" ht="15.75" customHeight="1">
      <c r="A775" s="30"/>
      <c r="B775" s="1"/>
      <c r="C775" s="1"/>
      <c r="D775" s="30"/>
      <c r="E775" s="1"/>
      <c r="F775" s="1"/>
      <c r="G775" s="1"/>
      <c r="H775" s="1"/>
      <c r="I775" s="1"/>
      <c r="J775" s="1"/>
      <c r="K775" s="1"/>
      <c r="L775" s="1"/>
      <c r="M775" s="32"/>
      <c r="N775" s="30"/>
      <c r="O775" s="32"/>
      <c r="P775" s="34"/>
      <c r="Q775" s="1"/>
      <c r="R775" s="1"/>
      <c r="S775" s="5"/>
      <c r="T775" s="5"/>
      <c r="U775" s="5"/>
      <c r="V775" s="5"/>
      <c r="W775" s="5"/>
      <c r="X775" s="1"/>
    </row>
    <row r="776" spans="1:24" ht="15.75" customHeight="1">
      <c r="A776" s="30"/>
      <c r="B776" s="1"/>
      <c r="C776" s="1"/>
      <c r="D776" s="30"/>
      <c r="E776" s="1"/>
      <c r="F776" s="1"/>
      <c r="G776" s="1"/>
      <c r="H776" s="1"/>
      <c r="I776" s="1"/>
      <c r="J776" s="1"/>
      <c r="K776" s="1"/>
      <c r="L776" s="1"/>
      <c r="M776" s="32"/>
      <c r="N776" s="30"/>
      <c r="O776" s="32"/>
      <c r="P776" s="34"/>
      <c r="Q776" s="1"/>
      <c r="R776" s="1"/>
      <c r="S776" s="5"/>
      <c r="T776" s="5"/>
      <c r="U776" s="5"/>
      <c r="V776" s="5"/>
      <c r="W776" s="5"/>
      <c r="X776" s="1"/>
    </row>
    <row r="777" spans="1:24" ht="15.75" customHeight="1">
      <c r="A777" s="30"/>
      <c r="B777" s="1"/>
      <c r="C777" s="1"/>
      <c r="D777" s="30"/>
      <c r="E777" s="1"/>
      <c r="F777" s="1"/>
      <c r="G777" s="1"/>
      <c r="H777" s="1"/>
      <c r="I777" s="1"/>
      <c r="J777" s="1"/>
      <c r="K777" s="1"/>
      <c r="L777" s="1"/>
      <c r="M777" s="32"/>
      <c r="N777" s="30"/>
      <c r="O777" s="32"/>
      <c r="P777" s="34"/>
      <c r="Q777" s="1"/>
      <c r="R777" s="1"/>
      <c r="S777" s="5"/>
      <c r="T777" s="5"/>
      <c r="U777" s="5"/>
      <c r="V777" s="5"/>
      <c r="W777" s="5"/>
      <c r="X777" s="1"/>
    </row>
    <row r="778" spans="1:24" ht="15.75" customHeight="1">
      <c r="A778" s="30"/>
      <c r="B778" s="1"/>
      <c r="C778" s="1"/>
      <c r="D778" s="30"/>
      <c r="E778" s="1"/>
      <c r="F778" s="1"/>
      <c r="G778" s="1"/>
      <c r="H778" s="1"/>
      <c r="I778" s="1"/>
      <c r="J778" s="1"/>
      <c r="K778" s="1"/>
      <c r="L778" s="1"/>
      <c r="M778" s="32"/>
      <c r="N778" s="30"/>
      <c r="O778" s="32"/>
      <c r="P778" s="34"/>
      <c r="Q778" s="1"/>
      <c r="R778" s="1"/>
      <c r="S778" s="5"/>
      <c r="T778" s="5"/>
      <c r="U778" s="5"/>
      <c r="V778" s="5"/>
      <c r="W778" s="5"/>
      <c r="X778" s="1"/>
    </row>
    <row r="779" spans="1:24" ht="15.75" customHeight="1">
      <c r="A779" s="30"/>
      <c r="B779" s="1"/>
      <c r="C779" s="1"/>
      <c r="D779" s="30"/>
      <c r="E779" s="1"/>
      <c r="F779" s="1"/>
      <c r="G779" s="1"/>
      <c r="H779" s="1"/>
      <c r="I779" s="1"/>
      <c r="J779" s="1"/>
      <c r="K779" s="1"/>
      <c r="L779" s="1"/>
      <c r="M779" s="32"/>
      <c r="N779" s="30"/>
      <c r="O779" s="32"/>
      <c r="P779" s="34"/>
      <c r="Q779" s="1"/>
      <c r="R779" s="1"/>
      <c r="S779" s="5"/>
      <c r="T779" s="5"/>
      <c r="U779" s="5"/>
      <c r="V779" s="5"/>
      <c r="W779" s="5"/>
      <c r="X779" s="1"/>
    </row>
    <row r="780" spans="1:24" ht="15.75" customHeight="1">
      <c r="A780" s="30"/>
      <c r="B780" s="1"/>
      <c r="C780" s="1"/>
      <c r="D780" s="30"/>
      <c r="E780" s="1"/>
      <c r="F780" s="1"/>
      <c r="G780" s="1"/>
      <c r="H780" s="1"/>
      <c r="I780" s="1"/>
      <c r="J780" s="1"/>
      <c r="K780" s="1"/>
      <c r="L780" s="1"/>
      <c r="M780" s="32"/>
      <c r="N780" s="30"/>
      <c r="O780" s="32"/>
      <c r="P780" s="34"/>
      <c r="Q780" s="1"/>
      <c r="R780" s="1"/>
      <c r="S780" s="5"/>
      <c r="T780" s="5"/>
      <c r="U780" s="5"/>
      <c r="V780" s="5"/>
      <c r="W780" s="5"/>
      <c r="X780" s="1"/>
    </row>
    <row r="781" spans="1:24" ht="15.75" customHeight="1">
      <c r="A781" s="30"/>
      <c r="B781" s="1"/>
      <c r="C781" s="1"/>
      <c r="D781" s="30"/>
      <c r="E781" s="1"/>
      <c r="F781" s="1"/>
      <c r="G781" s="1"/>
      <c r="H781" s="1"/>
      <c r="I781" s="1"/>
      <c r="J781" s="1"/>
      <c r="K781" s="1"/>
      <c r="L781" s="1"/>
      <c r="M781" s="32"/>
      <c r="N781" s="30"/>
      <c r="O781" s="32"/>
      <c r="P781" s="34"/>
      <c r="Q781" s="1"/>
      <c r="R781" s="1"/>
      <c r="S781" s="5"/>
      <c r="T781" s="5"/>
      <c r="U781" s="5"/>
      <c r="V781" s="5"/>
      <c r="W781" s="5"/>
      <c r="X781" s="1"/>
    </row>
    <row r="782" spans="1:24" ht="15.75" customHeight="1">
      <c r="A782" s="30"/>
      <c r="B782" s="1"/>
      <c r="C782" s="1"/>
      <c r="D782" s="30"/>
      <c r="E782" s="1"/>
      <c r="F782" s="1"/>
      <c r="G782" s="1"/>
      <c r="H782" s="1"/>
      <c r="I782" s="1"/>
      <c r="J782" s="1"/>
      <c r="K782" s="1"/>
      <c r="L782" s="1"/>
      <c r="M782" s="32"/>
      <c r="N782" s="30"/>
      <c r="O782" s="32"/>
      <c r="P782" s="34"/>
      <c r="Q782" s="1"/>
      <c r="R782" s="1"/>
      <c r="S782" s="5"/>
      <c r="T782" s="5"/>
      <c r="U782" s="5"/>
      <c r="V782" s="5"/>
      <c r="W782" s="5"/>
      <c r="X782" s="1"/>
    </row>
    <row r="783" spans="1:24" ht="15.75" customHeight="1">
      <c r="A783" s="30"/>
      <c r="B783" s="1"/>
      <c r="C783" s="1"/>
      <c r="D783" s="30"/>
      <c r="E783" s="1"/>
      <c r="F783" s="1"/>
      <c r="G783" s="1"/>
      <c r="H783" s="1"/>
      <c r="I783" s="1"/>
      <c r="J783" s="1"/>
      <c r="K783" s="1"/>
      <c r="L783" s="1"/>
      <c r="M783" s="32"/>
      <c r="N783" s="30"/>
      <c r="O783" s="32"/>
      <c r="P783" s="34"/>
      <c r="Q783" s="1"/>
      <c r="R783" s="1"/>
      <c r="S783" s="5"/>
      <c r="T783" s="5"/>
      <c r="U783" s="5"/>
      <c r="V783" s="5"/>
      <c r="W783" s="5"/>
      <c r="X783" s="1"/>
    </row>
    <row r="784" spans="1:24" ht="15.75" customHeight="1">
      <c r="A784" s="30"/>
      <c r="B784" s="1"/>
      <c r="C784" s="1"/>
      <c r="D784" s="30"/>
      <c r="E784" s="1"/>
      <c r="F784" s="1"/>
      <c r="G784" s="1"/>
      <c r="H784" s="1"/>
      <c r="I784" s="1"/>
      <c r="J784" s="1"/>
      <c r="K784" s="1"/>
      <c r="L784" s="1"/>
      <c r="M784" s="32"/>
      <c r="N784" s="30"/>
      <c r="O784" s="32"/>
      <c r="P784" s="34"/>
      <c r="Q784" s="1"/>
      <c r="R784" s="1"/>
      <c r="S784" s="5"/>
      <c r="T784" s="5"/>
      <c r="U784" s="5"/>
      <c r="V784" s="5"/>
      <c r="W784" s="5"/>
      <c r="X784" s="1"/>
    </row>
    <row r="785" spans="1:24" ht="15.75" customHeight="1">
      <c r="A785" s="30"/>
      <c r="B785" s="1"/>
      <c r="C785" s="1"/>
      <c r="D785" s="30"/>
      <c r="E785" s="1"/>
      <c r="F785" s="1"/>
      <c r="G785" s="1"/>
      <c r="H785" s="1"/>
      <c r="I785" s="1"/>
      <c r="J785" s="1"/>
      <c r="K785" s="1"/>
      <c r="L785" s="1"/>
      <c r="M785" s="32"/>
      <c r="N785" s="30"/>
      <c r="O785" s="32"/>
      <c r="P785" s="34"/>
      <c r="Q785" s="1"/>
      <c r="R785" s="1"/>
      <c r="S785" s="5"/>
      <c r="T785" s="5"/>
      <c r="U785" s="5"/>
      <c r="V785" s="5"/>
      <c r="W785" s="5"/>
      <c r="X785" s="1"/>
    </row>
    <row r="786" spans="1:24" ht="15.75" customHeight="1">
      <c r="A786" s="30"/>
      <c r="B786" s="1"/>
      <c r="C786" s="1"/>
      <c r="D786" s="30"/>
      <c r="E786" s="1"/>
      <c r="F786" s="1"/>
      <c r="G786" s="1"/>
      <c r="H786" s="1"/>
      <c r="I786" s="1"/>
      <c r="J786" s="1"/>
      <c r="K786" s="1"/>
      <c r="L786" s="1"/>
      <c r="M786" s="32"/>
      <c r="N786" s="30"/>
      <c r="O786" s="32"/>
      <c r="P786" s="34"/>
      <c r="Q786" s="1"/>
      <c r="R786" s="1"/>
      <c r="S786" s="5"/>
      <c r="T786" s="5"/>
      <c r="U786" s="5"/>
      <c r="V786" s="5"/>
      <c r="W786" s="5"/>
      <c r="X786" s="1"/>
    </row>
    <row r="787" spans="1:24" ht="15.75" customHeight="1">
      <c r="A787" s="30"/>
      <c r="B787" s="1"/>
      <c r="C787" s="1"/>
      <c r="D787" s="30"/>
      <c r="E787" s="1"/>
      <c r="F787" s="1"/>
      <c r="G787" s="1"/>
      <c r="H787" s="1"/>
      <c r="I787" s="1"/>
      <c r="J787" s="1"/>
      <c r="K787" s="1"/>
      <c r="L787" s="1"/>
      <c r="M787" s="32"/>
      <c r="N787" s="30"/>
      <c r="O787" s="32"/>
      <c r="P787" s="34"/>
      <c r="Q787" s="1"/>
      <c r="R787" s="1"/>
      <c r="S787" s="5"/>
      <c r="T787" s="5"/>
      <c r="U787" s="5"/>
      <c r="V787" s="5"/>
      <c r="W787" s="5"/>
      <c r="X787" s="1"/>
    </row>
    <row r="788" spans="1:24" ht="15.75" customHeight="1">
      <c r="A788" s="30"/>
      <c r="B788" s="1"/>
      <c r="C788" s="1"/>
      <c r="D788" s="30"/>
      <c r="E788" s="1"/>
      <c r="F788" s="1"/>
      <c r="G788" s="1"/>
      <c r="H788" s="1"/>
      <c r="I788" s="1"/>
      <c r="J788" s="1"/>
      <c r="K788" s="1"/>
      <c r="L788" s="1"/>
      <c r="M788" s="32"/>
      <c r="N788" s="30"/>
      <c r="O788" s="32"/>
      <c r="P788" s="34"/>
      <c r="Q788" s="1"/>
      <c r="R788" s="1"/>
      <c r="S788" s="5"/>
      <c r="T788" s="5"/>
      <c r="U788" s="5"/>
      <c r="V788" s="5"/>
      <c r="W788" s="5"/>
      <c r="X788" s="1"/>
    </row>
    <row r="789" spans="1:24" ht="15.75" customHeight="1">
      <c r="A789" s="30"/>
      <c r="B789" s="1"/>
      <c r="C789" s="1"/>
      <c r="D789" s="30"/>
      <c r="E789" s="1"/>
      <c r="F789" s="1"/>
      <c r="G789" s="1"/>
      <c r="H789" s="1"/>
      <c r="I789" s="1"/>
      <c r="J789" s="1"/>
      <c r="K789" s="1"/>
      <c r="L789" s="1"/>
      <c r="M789" s="32"/>
      <c r="N789" s="30"/>
      <c r="O789" s="32"/>
      <c r="P789" s="34"/>
      <c r="Q789" s="1"/>
      <c r="R789" s="1"/>
      <c r="S789" s="5"/>
      <c r="T789" s="5"/>
      <c r="U789" s="5"/>
      <c r="V789" s="5"/>
      <c r="W789" s="5"/>
      <c r="X789" s="1"/>
    </row>
    <row r="790" spans="1:24" ht="15.75" customHeight="1">
      <c r="A790" s="30"/>
      <c r="B790" s="1"/>
      <c r="C790" s="1"/>
      <c r="D790" s="30"/>
      <c r="E790" s="1"/>
      <c r="F790" s="1"/>
      <c r="G790" s="1"/>
      <c r="H790" s="1"/>
      <c r="I790" s="1"/>
      <c r="J790" s="1"/>
      <c r="K790" s="1"/>
      <c r="L790" s="1"/>
      <c r="M790" s="32"/>
      <c r="N790" s="30"/>
      <c r="O790" s="32"/>
      <c r="P790" s="34"/>
      <c r="Q790" s="1"/>
      <c r="R790" s="1"/>
      <c r="S790" s="5"/>
      <c r="T790" s="5"/>
      <c r="U790" s="5"/>
      <c r="V790" s="5"/>
      <c r="W790" s="5"/>
      <c r="X790" s="1"/>
    </row>
    <row r="791" spans="1:24" ht="15.75" customHeight="1">
      <c r="A791" s="30"/>
      <c r="B791" s="1"/>
      <c r="C791" s="1"/>
      <c r="D791" s="30"/>
      <c r="E791" s="1"/>
      <c r="F791" s="1"/>
      <c r="G791" s="1"/>
      <c r="H791" s="1"/>
      <c r="I791" s="1"/>
      <c r="J791" s="1"/>
      <c r="K791" s="1"/>
      <c r="L791" s="1"/>
      <c r="M791" s="32"/>
      <c r="N791" s="30"/>
      <c r="O791" s="32"/>
      <c r="P791" s="34"/>
      <c r="Q791" s="1"/>
      <c r="R791" s="1"/>
      <c r="S791" s="5"/>
      <c r="T791" s="5"/>
      <c r="U791" s="5"/>
      <c r="V791" s="5"/>
      <c r="W791" s="5"/>
      <c r="X791" s="1"/>
    </row>
    <row r="792" spans="1:24" ht="15.75" customHeight="1">
      <c r="A792" s="30"/>
      <c r="B792" s="1"/>
      <c r="C792" s="1"/>
      <c r="D792" s="30"/>
      <c r="E792" s="1"/>
      <c r="F792" s="1"/>
      <c r="G792" s="1"/>
      <c r="H792" s="1"/>
      <c r="I792" s="1"/>
      <c r="J792" s="1"/>
      <c r="K792" s="1"/>
      <c r="L792" s="1"/>
      <c r="M792" s="32"/>
      <c r="N792" s="30"/>
      <c r="O792" s="32"/>
      <c r="P792" s="34"/>
      <c r="Q792" s="1"/>
      <c r="R792" s="1"/>
      <c r="S792" s="5"/>
      <c r="T792" s="5"/>
      <c r="U792" s="5"/>
      <c r="V792" s="5"/>
      <c r="W792" s="5"/>
      <c r="X792" s="1"/>
    </row>
    <row r="793" spans="1:24" ht="15.75" customHeight="1">
      <c r="A793" s="30"/>
      <c r="B793" s="1"/>
      <c r="C793" s="1"/>
      <c r="D793" s="30"/>
      <c r="E793" s="1"/>
      <c r="F793" s="1"/>
      <c r="G793" s="1"/>
      <c r="H793" s="1"/>
      <c r="I793" s="1"/>
      <c r="J793" s="1"/>
      <c r="K793" s="1"/>
      <c r="L793" s="1"/>
      <c r="M793" s="32"/>
      <c r="N793" s="30"/>
      <c r="O793" s="32"/>
      <c r="P793" s="34"/>
      <c r="Q793" s="1"/>
      <c r="R793" s="1"/>
      <c r="S793" s="5"/>
      <c r="T793" s="5"/>
      <c r="U793" s="5"/>
      <c r="V793" s="5"/>
      <c r="W793" s="5"/>
      <c r="X793" s="1"/>
    </row>
    <row r="794" spans="1:24" ht="15.75" customHeight="1">
      <c r="A794" s="30"/>
      <c r="B794" s="1"/>
      <c r="C794" s="1"/>
      <c r="D794" s="30"/>
      <c r="E794" s="1"/>
      <c r="F794" s="1"/>
      <c r="G794" s="1"/>
      <c r="H794" s="1"/>
      <c r="I794" s="1"/>
      <c r="J794" s="1"/>
      <c r="K794" s="1"/>
      <c r="L794" s="1"/>
      <c r="M794" s="32"/>
      <c r="N794" s="30"/>
      <c r="O794" s="32"/>
      <c r="P794" s="34"/>
      <c r="Q794" s="1"/>
      <c r="R794" s="1"/>
      <c r="S794" s="5"/>
      <c r="T794" s="5"/>
      <c r="U794" s="5"/>
      <c r="V794" s="5"/>
      <c r="W794" s="5"/>
      <c r="X794" s="1"/>
    </row>
    <row r="795" spans="1:24" ht="15.75" customHeight="1">
      <c r="A795" s="30"/>
      <c r="B795" s="1"/>
      <c r="C795" s="1"/>
      <c r="D795" s="30"/>
      <c r="E795" s="1"/>
      <c r="F795" s="1"/>
      <c r="G795" s="1"/>
      <c r="H795" s="1"/>
      <c r="I795" s="1"/>
      <c r="J795" s="1"/>
      <c r="K795" s="1"/>
      <c r="L795" s="1"/>
      <c r="M795" s="32"/>
      <c r="N795" s="30"/>
      <c r="O795" s="32"/>
      <c r="P795" s="34"/>
      <c r="Q795" s="1"/>
      <c r="R795" s="1"/>
      <c r="S795" s="5"/>
      <c r="T795" s="5"/>
      <c r="U795" s="5"/>
      <c r="V795" s="5"/>
      <c r="W795" s="5"/>
      <c r="X795" s="1"/>
    </row>
    <row r="796" spans="1:24" ht="15.75" customHeight="1">
      <c r="A796" s="30"/>
      <c r="B796" s="1"/>
      <c r="C796" s="1"/>
      <c r="D796" s="30"/>
      <c r="E796" s="1"/>
      <c r="F796" s="1"/>
      <c r="G796" s="1"/>
      <c r="H796" s="1"/>
      <c r="I796" s="1"/>
      <c r="J796" s="1"/>
      <c r="K796" s="1"/>
      <c r="L796" s="1"/>
      <c r="M796" s="32"/>
      <c r="N796" s="30"/>
      <c r="O796" s="32"/>
      <c r="P796" s="34"/>
      <c r="Q796" s="1"/>
      <c r="R796" s="1"/>
      <c r="S796" s="5"/>
      <c r="T796" s="5"/>
      <c r="U796" s="5"/>
      <c r="V796" s="5"/>
      <c r="W796" s="5"/>
      <c r="X796" s="1"/>
    </row>
    <row r="797" spans="1:24" ht="15.75" customHeight="1">
      <c r="A797" s="30"/>
      <c r="B797" s="1"/>
      <c r="C797" s="1"/>
      <c r="D797" s="30"/>
      <c r="E797" s="1"/>
      <c r="F797" s="1"/>
      <c r="G797" s="1"/>
      <c r="H797" s="1"/>
      <c r="I797" s="1"/>
      <c r="J797" s="1"/>
      <c r="K797" s="1"/>
      <c r="L797" s="1"/>
      <c r="M797" s="32"/>
      <c r="N797" s="30"/>
      <c r="O797" s="32"/>
      <c r="P797" s="34"/>
      <c r="Q797" s="1"/>
      <c r="R797" s="1"/>
      <c r="S797" s="5"/>
      <c r="T797" s="5"/>
      <c r="U797" s="5"/>
      <c r="V797" s="5"/>
      <c r="W797" s="5"/>
      <c r="X797" s="1"/>
    </row>
    <row r="798" spans="1:24" ht="15.75" customHeight="1">
      <c r="A798" s="30"/>
      <c r="B798" s="1"/>
      <c r="C798" s="1"/>
      <c r="D798" s="30"/>
      <c r="E798" s="1"/>
      <c r="F798" s="1"/>
      <c r="G798" s="1"/>
      <c r="H798" s="1"/>
      <c r="I798" s="1"/>
      <c r="J798" s="1"/>
      <c r="K798" s="1"/>
      <c r="L798" s="1"/>
      <c r="M798" s="32"/>
      <c r="N798" s="30"/>
      <c r="O798" s="32"/>
      <c r="P798" s="34"/>
      <c r="Q798" s="1"/>
      <c r="R798" s="1"/>
      <c r="S798" s="5"/>
      <c r="T798" s="5"/>
      <c r="U798" s="5"/>
      <c r="V798" s="5"/>
      <c r="W798" s="5"/>
      <c r="X798" s="1"/>
    </row>
    <row r="799" spans="1:24" ht="15.75" customHeight="1">
      <c r="A799" s="30"/>
      <c r="B799" s="1"/>
      <c r="C799" s="1"/>
      <c r="D799" s="30"/>
      <c r="E799" s="1"/>
      <c r="F799" s="1"/>
      <c r="G799" s="1"/>
      <c r="H799" s="1"/>
      <c r="I799" s="1"/>
      <c r="J799" s="1"/>
      <c r="K799" s="1"/>
      <c r="L799" s="1"/>
      <c r="M799" s="32"/>
      <c r="N799" s="30"/>
      <c r="O799" s="32"/>
      <c r="P799" s="34"/>
      <c r="Q799" s="1"/>
      <c r="R799" s="1"/>
      <c r="S799" s="5"/>
      <c r="T799" s="5"/>
      <c r="U799" s="5"/>
      <c r="V799" s="5"/>
      <c r="W799" s="5"/>
      <c r="X799" s="1"/>
    </row>
    <row r="800" spans="1:24" ht="15.75" customHeight="1">
      <c r="A800" s="30"/>
      <c r="B800" s="1"/>
      <c r="C800" s="1"/>
      <c r="D800" s="30"/>
      <c r="E800" s="1"/>
      <c r="F800" s="1"/>
      <c r="G800" s="1"/>
      <c r="H800" s="1"/>
      <c r="I800" s="1"/>
      <c r="J800" s="1"/>
      <c r="K800" s="1"/>
      <c r="L800" s="1"/>
      <c r="M800" s="32"/>
      <c r="N800" s="30"/>
      <c r="O800" s="32"/>
      <c r="P800" s="34"/>
      <c r="Q800" s="1"/>
      <c r="R800" s="1"/>
      <c r="S800" s="5"/>
      <c r="T800" s="5"/>
      <c r="U800" s="5"/>
      <c r="V800" s="5"/>
      <c r="W800" s="5"/>
      <c r="X800" s="1"/>
    </row>
    <row r="801" spans="1:24" ht="15.75" customHeight="1">
      <c r="A801" s="30"/>
      <c r="B801" s="1"/>
      <c r="C801" s="1"/>
      <c r="D801" s="30"/>
      <c r="E801" s="1"/>
      <c r="F801" s="1"/>
      <c r="G801" s="1"/>
      <c r="H801" s="1"/>
      <c r="I801" s="1"/>
      <c r="J801" s="1"/>
      <c r="K801" s="1"/>
      <c r="L801" s="1"/>
      <c r="M801" s="32"/>
      <c r="N801" s="30"/>
      <c r="O801" s="32"/>
      <c r="P801" s="34"/>
      <c r="Q801" s="1"/>
      <c r="R801" s="1"/>
      <c r="S801" s="5"/>
      <c r="T801" s="5"/>
      <c r="U801" s="5"/>
      <c r="V801" s="5"/>
      <c r="W801" s="5"/>
      <c r="X801" s="1"/>
    </row>
    <row r="802" spans="1:24" ht="15.75" customHeight="1">
      <c r="A802" s="30"/>
      <c r="B802" s="1"/>
      <c r="C802" s="1"/>
      <c r="D802" s="30"/>
      <c r="E802" s="1"/>
      <c r="F802" s="1"/>
      <c r="G802" s="1"/>
      <c r="H802" s="1"/>
      <c r="I802" s="1"/>
      <c r="J802" s="1"/>
      <c r="K802" s="1"/>
      <c r="L802" s="1"/>
      <c r="M802" s="32"/>
      <c r="N802" s="30"/>
      <c r="O802" s="32"/>
      <c r="P802" s="34"/>
      <c r="Q802" s="1"/>
      <c r="R802" s="1"/>
      <c r="S802" s="5"/>
      <c r="T802" s="5"/>
      <c r="U802" s="5"/>
      <c r="V802" s="5"/>
      <c r="W802" s="5"/>
      <c r="X802" s="1"/>
    </row>
    <row r="803" spans="1:24" ht="15.75" customHeight="1">
      <c r="A803" s="30"/>
      <c r="B803" s="1"/>
      <c r="C803" s="1"/>
      <c r="D803" s="30"/>
      <c r="E803" s="1"/>
      <c r="F803" s="1"/>
      <c r="G803" s="1"/>
      <c r="H803" s="1"/>
      <c r="I803" s="1"/>
      <c r="J803" s="1"/>
      <c r="K803" s="1"/>
      <c r="L803" s="1"/>
      <c r="M803" s="32"/>
      <c r="N803" s="30"/>
      <c r="O803" s="32"/>
      <c r="P803" s="34"/>
      <c r="Q803" s="1"/>
      <c r="R803" s="1"/>
      <c r="S803" s="5"/>
      <c r="T803" s="5"/>
      <c r="U803" s="5"/>
      <c r="V803" s="5"/>
      <c r="W803" s="5"/>
      <c r="X803" s="1"/>
    </row>
    <row r="804" spans="1:24" ht="15.75" customHeight="1">
      <c r="A804" s="30"/>
      <c r="B804" s="1"/>
      <c r="C804" s="1"/>
      <c r="D804" s="30"/>
      <c r="E804" s="1"/>
      <c r="F804" s="1"/>
      <c r="G804" s="1"/>
      <c r="H804" s="1"/>
      <c r="I804" s="1"/>
      <c r="J804" s="1"/>
      <c r="K804" s="1"/>
      <c r="L804" s="1"/>
      <c r="M804" s="32"/>
      <c r="N804" s="30"/>
      <c r="O804" s="32"/>
      <c r="P804" s="34"/>
      <c r="Q804" s="1"/>
      <c r="R804" s="1"/>
      <c r="S804" s="5"/>
      <c r="T804" s="5"/>
      <c r="U804" s="5"/>
      <c r="V804" s="5"/>
      <c r="W804" s="5"/>
      <c r="X804" s="1"/>
    </row>
    <row r="805" spans="1:24" ht="15.75" customHeight="1">
      <c r="A805" s="30"/>
      <c r="B805" s="1"/>
      <c r="C805" s="1"/>
      <c r="D805" s="30"/>
      <c r="E805" s="1"/>
      <c r="F805" s="1"/>
      <c r="G805" s="1"/>
      <c r="H805" s="1"/>
      <c r="I805" s="1"/>
      <c r="J805" s="1"/>
      <c r="K805" s="1"/>
      <c r="L805" s="1"/>
      <c r="M805" s="32"/>
      <c r="N805" s="30"/>
      <c r="O805" s="32"/>
      <c r="P805" s="34"/>
      <c r="Q805" s="1"/>
      <c r="R805" s="1"/>
      <c r="S805" s="5"/>
      <c r="T805" s="5"/>
      <c r="U805" s="5"/>
      <c r="V805" s="5"/>
      <c r="W805" s="5"/>
      <c r="X805" s="1"/>
    </row>
    <row r="806" spans="1:24" ht="15.75" customHeight="1">
      <c r="A806" s="30"/>
      <c r="B806" s="1"/>
      <c r="C806" s="1"/>
      <c r="D806" s="30"/>
      <c r="E806" s="1"/>
      <c r="F806" s="1"/>
      <c r="G806" s="1"/>
      <c r="H806" s="1"/>
      <c r="I806" s="1"/>
      <c r="J806" s="1"/>
      <c r="K806" s="1"/>
      <c r="L806" s="1"/>
      <c r="M806" s="32"/>
      <c r="N806" s="30"/>
      <c r="O806" s="32"/>
      <c r="P806" s="34"/>
      <c r="Q806" s="1"/>
      <c r="R806" s="1"/>
      <c r="S806" s="5"/>
      <c r="T806" s="5"/>
      <c r="U806" s="5"/>
      <c r="V806" s="5"/>
      <c r="W806" s="5"/>
      <c r="X806" s="1"/>
    </row>
    <row r="807" spans="1:24" ht="15.75" customHeight="1">
      <c r="A807" s="30"/>
      <c r="B807" s="1"/>
      <c r="C807" s="1"/>
      <c r="D807" s="30"/>
      <c r="E807" s="1"/>
      <c r="F807" s="1"/>
      <c r="G807" s="1"/>
      <c r="H807" s="1"/>
      <c r="I807" s="1"/>
      <c r="J807" s="1"/>
      <c r="K807" s="1"/>
      <c r="L807" s="1"/>
      <c r="M807" s="32"/>
      <c r="N807" s="30"/>
      <c r="O807" s="32"/>
      <c r="P807" s="34"/>
      <c r="Q807" s="1"/>
      <c r="R807" s="1"/>
      <c r="S807" s="5"/>
      <c r="T807" s="5"/>
      <c r="U807" s="5"/>
      <c r="V807" s="5"/>
      <c r="W807" s="5"/>
      <c r="X807" s="1"/>
    </row>
    <row r="808" spans="1:24" ht="15.75" customHeight="1">
      <c r="A808" s="30"/>
      <c r="B808" s="1"/>
      <c r="C808" s="1"/>
      <c r="D808" s="30"/>
      <c r="E808" s="1"/>
      <c r="F808" s="1"/>
      <c r="G808" s="1"/>
      <c r="H808" s="1"/>
      <c r="I808" s="1"/>
      <c r="J808" s="1"/>
      <c r="K808" s="1"/>
      <c r="L808" s="1"/>
      <c r="M808" s="32"/>
      <c r="N808" s="30"/>
      <c r="O808" s="32"/>
      <c r="P808" s="34"/>
      <c r="Q808" s="1"/>
      <c r="R808" s="1"/>
      <c r="S808" s="5"/>
      <c r="T808" s="5"/>
      <c r="U808" s="5"/>
      <c r="V808" s="5"/>
      <c r="W808" s="5"/>
      <c r="X808" s="1"/>
    </row>
    <row r="809" spans="1:24" ht="15.75" customHeight="1">
      <c r="A809" s="30"/>
      <c r="B809" s="1"/>
      <c r="C809" s="1"/>
      <c r="D809" s="30"/>
      <c r="E809" s="1"/>
      <c r="F809" s="1"/>
      <c r="G809" s="1"/>
      <c r="H809" s="1"/>
      <c r="I809" s="1"/>
      <c r="J809" s="1"/>
      <c r="K809" s="1"/>
      <c r="L809" s="1"/>
      <c r="M809" s="32"/>
      <c r="N809" s="30"/>
      <c r="O809" s="32"/>
      <c r="P809" s="34"/>
      <c r="Q809" s="1"/>
      <c r="R809" s="1"/>
      <c r="S809" s="5"/>
      <c r="T809" s="5"/>
      <c r="U809" s="5"/>
      <c r="V809" s="5"/>
      <c r="W809" s="5"/>
      <c r="X809" s="1"/>
    </row>
    <row r="810" spans="1:24" ht="15.75" customHeight="1">
      <c r="A810" s="30"/>
      <c r="B810" s="1"/>
      <c r="C810" s="1"/>
      <c r="D810" s="30"/>
      <c r="E810" s="1"/>
      <c r="F810" s="1"/>
      <c r="G810" s="1"/>
      <c r="H810" s="1"/>
      <c r="I810" s="1"/>
      <c r="J810" s="1"/>
      <c r="K810" s="1"/>
      <c r="L810" s="1"/>
      <c r="M810" s="32"/>
      <c r="N810" s="30"/>
      <c r="O810" s="32"/>
      <c r="P810" s="34"/>
      <c r="Q810" s="1"/>
      <c r="R810" s="1"/>
      <c r="S810" s="5"/>
      <c r="T810" s="5"/>
      <c r="U810" s="5"/>
      <c r="V810" s="5"/>
      <c r="W810" s="5"/>
      <c r="X810" s="1"/>
    </row>
    <row r="811" spans="1:24" ht="15.75" customHeight="1">
      <c r="A811" s="30"/>
      <c r="B811" s="1"/>
      <c r="C811" s="1"/>
      <c r="D811" s="30"/>
      <c r="E811" s="1"/>
      <c r="F811" s="1"/>
      <c r="G811" s="1"/>
      <c r="H811" s="1"/>
      <c r="I811" s="1"/>
      <c r="J811" s="1"/>
      <c r="K811" s="1"/>
      <c r="L811" s="1"/>
      <c r="M811" s="32"/>
      <c r="N811" s="30"/>
      <c r="O811" s="32"/>
      <c r="P811" s="34"/>
      <c r="Q811" s="1"/>
      <c r="R811" s="1"/>
      <c r="S811" s="5"/>
      <c r="T811" s="5"/>
      <c r="U811" s="5"/>
      <c r="V811" s="5"/>
      <c r="W811" s="5"/>
      <c r="X811" s="1"/>
    </row>
    <row r="812" spans="1:24" ht="15.75" customHeight="1">
      <c r="A812" s="30"/>
      <c r="B812" s="1"/>
      <c r="C812" s="1"/>
      <c r="D812" s="30"/>
      <c r="E812" s="1"/>
      <c r="F812" s="1"/>
      <c r="G812" s="1"/>
      <c r="H812" s="1"/>
      <c r="I812" s="1"/>
      <c r="J812" s="1"/>
      <c r="K812" s="1"/>
      <c r="L812" s="1"/>
      <c r="M812" s="32"/>
      <c r="N812" s="30"/>
      <c r="O812" s="32"/>
      <c r="P812" s="34"/>
      <c r="Q812" s="1"/>
      <c r="R812" s="1"/>
      <c r="S812" s="5"/>
      <c r="T812" s="5"/>
      <c r="U812" s="5"/>
      <c r="V812" s="5"/>
      <c r="W812" s="5"/>
      <c r="X812" s="1"/>
    </row>
    <row r="813" spans="1:24" ht="15.75" customHeight="1">
      <c r="A813" s="30"/>
      <c r="B813" s="1"/>
      <c r="C813" s="1"/>
      <c r="D813" s="30"/>
      <c r="E813" s="1"/>
      <c r="F813" s="1"/>
      <c r="G813" s="1"/>
      <c r="H813" s="1"/>
      <c r="I813" s="1"/>
      <c r="J813" s="1"/>
      <c r="K813" s="1"/>
      <c r="L813" s="1"/>
      <c r="M813" s="32"/>
      <c r="N813" s="30"/>
      <c r="O813" s="32"/>
      <c r="P813" s="34"/>
      <c r="Q813" s="1"/>
      <c r="R813" s="1"/>
      <c r="S813" s="5"/>
      <c r="T813" s="5"/>
      <c r="U813" s="5"/>
      <c r="V813" s="5"/>
      <c r="W813" s="5"/>
      <c r="X813" s="1"/>
    </row>
    <row r="814" spans="1:24" ht="15.75" customHeight="1">
      <c r="A814" s="30"/>
      <c r="B814" s="1"/>
      <c r="C814" s="1"/>
      <c r="D814" s="30"/>
      <c r="E814" s="1"/>
      <c r="F814" s="1"/>
      <c r="G814" s="1"/>
      <c r="H814" s="1"/>
      <c r="I814" s="1"/>
      <c r="J814" s="1"/>
      <c r="K814" s="1"/>
      <c r="L814" s="1"/>
      <c r="M814" s="32"/>
      <c r="N814" s="30"/>
      <c r="O814" s="32"/>
      <c r="P814" s="34"/>
      <c r="Q814" s="1"/>
      <c r="R814" s="1"/>
      <c r="S814" s="5"/>
      <c r="T814" s="5"/>
      <c r="U814" s="5"/>
      <c r="V814" s="5"/>
      <c r="W814" s="5"/>
      <c r="X814" s="1"/>
    </row>
    <row r="815" spans="1:24" ht="15.75" customHeight="1">
      <c r="A815" s="30"/>
      <c r="B815" s="1"/>
      <c r="C815" s="1"/>
      <c r="D815" s="30"/>
      <c r="E815" s="1"/>
      <c r="F815" s="1"/>
      <c r="G815" s="1"/>
      <c r="H815" s="1"/>
      <c r="I815" s="1"/>
      <c r="J815" s="1"/>
      <c r="K815" s="1"/>
      <c r="L815" s="1"/>
      <c r="M815" s="32"/>
      <c r="N815" s="30"/>
      <c r="O815" s="32"/>
      <c r="P815" s="34"/>
      <c r="Q815" s="1"/>
      <c r="R815" s="1"/>
      <c r="S815" s="5"/>
      <c r="T815" s="5"/>
      <c r="U815" s="5"/>
      <c r="V815" s="5"/>
      <c r="W815" s="5"/>
      <c r="X815" s="1"/>
    </row>
    <row r="816" spans="1:24" ht="15.75" customHeight="1">
      <c r="A816" s="30"/>
      <c r="B816" s="1"/>
      <c r="C816" s="1"/>
      <c r="D816" s="30"/>
      <c r="E816" s="1"/>
      <c r="F816" s="1"/>
      <c r="G816" s="1"/>
      <c r="H816" s="1"/>
      <c r="I816" s="1"/>
      <c r="J816" s="1"/>
      <c r="K816" s="1"/>
      <c r="L816" s="1"/>
      <c r="M816" s="32"/>
      <c r="N816" s="30"/>
      <c r="O816" s="32"/>
      <c r="P816" s="34"/>
      <c r="Q816" s="1"/>
      <c r="R816" s="1"/>
      <c r="S816" s="5"/>
      <c r="T816" s="5"/>
      <c r="U816" s="5"/>
      <c r="V816" s="5"/>
      <c r="W816" s="5"/>
      <c r="X816" s="1"/>
    </row>
    <row r="817" spans="1:24" ht="15.75" customHeight="1">
      <c r="A817" s="30"/>
      <c r="B817" s="1"/>
      <c r="C817" s="1"/>
      <c r="D817" s="30"/>
      <c r="E817" s="1"/>
      <c r="F817" s="1"/>
      <c r="G817" s="1"/>
      <c r="H817" s="1"/>
      <c r="I817" s="1"/>
      <c r="J817" s="1"/>
      <c r="K817" s="1"/>
      <c r="L817" s="1"/>
      <c r="M817" s="32"/>
      <c r="N817" s="30"/>
      <c r="O817" s="32"/>
      <c r="P817" s="34"/>
      <c r="Q817" s="1"/>
      <c r="R817" s="1"/>
      <c r="S817" s="5"/>
      <c r="T817" s="5"/>
      <c r="U817" s="5"/>
      <c r="V817" s="5"/>
      <c r="W817" s="5"/>
      <c r="X817" s="1"/>
    </row>
    <row r="818" spans="1:24" ht="15.75" customHeight="1">
      <c r="A818" s="30"/>
      <c r="B818" s="1"/>
      <c r="C818" s="1"/>
      <c r="D818" s="30"/>
      <c r="E818" s="1"/>
      <c r="F818" s="1"/>
      <c r="G818" s="1"/>
      <c r="H818" s="1"/>
      <c r="I818" s="1"/>
      <c r="J818" s="1"/>
      <c r="K818" s="1"/>
      <c r="L818" s="1"/>
      <c r="M818" s="32"/>
      <c r="N818" s="30"/>
      <c r="O818" s="32"/>
      <c r="P818" s="34"/>
      <c r="Q818" s="1"/>
      <c r="R818" s="1"/>
      <c r="S818" s="5"/>
      <c r="T818" s="5"/>
      <c r="U818" s="5"/>
      <c r="V818" s="5"/>
      <c r="W818" s="5"/>
      <c r="X818" s="1"/>
    </row>
    <row r="819" spans="1:24" ht="15.75" customHeight="1">
      <c r="A819" s="30"/>
      <c r="B819" s="1"/>
      <c r="C819" s="1"/>
      <c r="D819" s="30"/>
      <c r="E819" s="1"/>
      <c r="F819" s="1"/>
      <c r="G819" s="1"/>
      <c r="H819" s="1"/>
      <c r="I819" s="1"/>
      <c r="J819" s="1"/>
      <c r="K819" s="1"/>
      <c r="L819" s="1"/>
      <c r="M819" s="32"/>
      <c r="N819" s="30"/>
      <c r="O819" s="32"/>
      <c r="P819" s="34"/>
      <c r="Q819" s="1"/>
      <c r="R819" s="1"/>
      <c r="S819" s="5"/>
      <c r="T819" s="5"/>
      <c r="U819" s="5"/>
      <c r="V819" s="5"/>
      <c r="W819" s="5"/>
      <c r="X819" s="1"/>
    </row>
    <row r="820" spans="1:24" ht="15.75" customHeight="1">
      <c r="A820" s="30"/>
      <c r="B820" s="1"/>
      <c r="C820" s="1"/>
      <c r="D820" s="30"/>
      <c r="E820" s="1"/>
      <c r="F820" s="1"/>
      <c r="G820" s="1"/>
      <c r="H820" s="1"/>
      <c r="I820" s="1"/>
      <c r="J820" s="1"/>
      <c r="K820" s="1"/>
      <c r="L820" s="1"/>
      <c r="M820" s="32"/>
      <c r="N820" s="30"/>
      <c r="O820" s="32"/>
      <c r="P820" s="34"/>
      <c r="Q820" s="1"/>
      <c r="R820" s="1"/>
      <c r="S820" s="5"/>
      <c r="T820" s="5"/>
      <c r="U820" s="5"/>
      <c r="V820" s="5"/>
      <c r="W820" s="5"/>
      <c r="X820" s="1"/>
    </row>
    <row r="821" spans="1:24" ht="15.75" customHeight="1">
      <c r="A821" s="30"/>
      <c r="B821" s="1"/>
      <c r="C821" s="1"/>
      <c r="D821" s="30"/>
      <c r="E821" s="1"/>
      <c r="F821" s="1"/>
      <c r="G821" s="1"/>
      <c r="H821" s="1"/>
      <c r="I821" s="1"/>
      <c r="J821" s="1"/>
      <c r="K821" s="1"/>
      <c r="L821" s="1"/>
      <c r="M821" s="32"/>
      <c r="N821" s="30"/>
      <c r="O821" s="32"/>
      <c r="P821" s="34"/>
      <c r="Q821" s="1"/>
      <c r="R821" s="1"/>
      <c r="S821" s="5"/>
      <c r="T821" s="5"/>
      <c r="U821" s="5"/>
      <c r="V821" s="5"/>
      <c r="W821" s="5"/>
      <c r="X821" s="1"/>
    </row>
    <row r="822" spans="1:24" ht="15.75" customHeight="1">
      <c r="A822" s="30"/>
      <c r="B822" s="1"/>
      <c r="C822" s="1"/>
      <c r="D822" s="30"/>
      <c r="E822" s="1"/>
      <c r="F822" s="1"/>
      <c r="G822" s="1"/>
      <c r="H822" s="1"/>
      <c r="I822" s="1"/>
      <c r="J822" s="1"/>
      <c r="K822" s="1"/>
      <c r="L822" s="1"/>
      <c r="M822" s="32"/>
      <c r="N822" s="30"/>
      <c r="O822" s="32"/>
      <c r="P822" s="34"/>
      <c r="Q822" s="1"/>
      <c r="R822" s="1"/>
      <c r="S822" s="5"/>
      <c r="T822" s="5"/>
      <c r="U822" s="5"/>
      <c r="V822" s="5"/>
      <c r="W822" s="5"/>
      <c r="X822" s="1"/>
    </row>
    <row r="823" spans="1:24" ht="15.75" customHeight="1">
      <c r="A823" s="30"/>
      <c r="B823" s="1"/>
      <c r="C823" s="1"/>
      <c r="D823" s="30"/>
      <c r="E823" s="1"/>
      <c r="F823" s="1"/>
      <c r="G823" s="1"/>
      <c r="H823" s="1"/>
      <c r="I823" s="1"/>
      <c r="J823" s="1"/>
      <c r="K823" s="1"/>
      <c r="L823" s="1"/>
      <c r="M823" s="32"/>
      <c r="N823" s="30"/>
      <c r="O823" s="32"/>
      <c r="P823" s="34"/>
      <c r="Q823" s="1"/>
      <c r="R823" s="1"/>
      <c r="S823" s="5"/>
      <c r="T823" s="5"/>
      <c r="U823" s="5"/>
      <c r="V823" s="5"/>
      <c r="W823" s="5"/>
      <c r="X823" s="1"/>
    </row>
    <row r="824" spans="1:24" ht="15.75" customHeight="1">
      <c r="A824" s="30"/>
      <c r="B824" s="1"/>
      <c r="C824" s="1"/>
      <c r="D824" s="30"/>
      <c r="E824" s="1"/>
      <c r="F824" s="1"/>
      <c r="G824" s="1"/>
      <c r="H824" s="1"/>
      <c r="I824" s="1"/>
      <c r="J824" s="1"/>
      <c r="K824" s="1"/>
      <c r="L824" s="1"/>
      <c r="M824" s="32"/>
      <c r="N824" s="30"/>
      <c r="O824" s="32"/>
      <c r="P824" s="34"/>
      <c r="Q824" s="1"/>
      <c r="R824" s="1"/>
      <c r="S824" s="5"/>
      <c r="T824" s="5"/>
      <c r="U824" s="5"/>
      <c r="V824" s="5"/>
      <c r="W824" s="5"/>
      <c r="X824" s="1"/>
    </row>
    <row r="825" spans="1:24" ht="15.75" customHeight="1">
      <c r="A825" s="30"/>
      <c r="B825" s="1"/>
      <c r="C825" s="1"/>
      <c r="D825" s="30"/>
      <c r="E825" s="1"/>
      <c r="F825" s="1"/>
      <c r="G825" s="1"/>
      <c r="H825" s="1"/>
      <c r="I825" s="1"/>
      <c r="J825" s="1"/>
      <c r="K825" s="1"/>
      <c r="L825" s="1"/>
      <c r="M825" s="32"/>
      <c r="N825" s="30"/>
      <c r="O825" s="32"/>
      <c r="P825" s="34"/>
      <c r="Q825" s="1"/>
      <c r="R825" s="1"/>
      <c r="S825" s="5"/>
      <c r="T825" s="5"/>
      <c r="U825" s="5"/>
      <c r="V825" s="5"/>
      <c r="W825" s="5"/>
      <c r="X825" s="1"/>
    </row>
    <row r="826" spans="1:24" ht="15.75" customHeight="1">
      <c r="A826" s="30"/>
      <c r="B826" s="1"/>
      <c r="C826" s="1"/>
      <c r="D826" s="30"/>
      <c r="E826" s="1"/>
      <c r="F826" s="1"/>
      <c r="G826" s="1"/>
      <c r="H826" s="1"/>
      <c r="I826" s="1"/>
      <c r="J826" s="1"/>
      <c r="K826" s="1"/>
      <c r="L826" s="1"/>
      <c r="M826" s="32"/>
      <c r="N826" s="30"/>
      <c r="O826" s="32"/>
      <c r="P826" s="34"/>
      <c r="Q826" s="1"/>
      <c r="R826" s="1"/>
      <c r="S826" s="5"/>
      <c r="T826" s="5"/>
      <c r="U826" s="5"/>
      <c r="V826" s="5"/>
      <c r="W826" s="5"/>
      <c r="X826" s="1"/>
    </row>
    <row r="827" spans="1:24" ht="15.75" customHeight="1">
      <c r="A827" s="30"/>
      <c r="B827" s="1"/>
      <c r="C827" s="1"/>
      <c r="D827" s="30"/>
      <c r="E827" s="1"/>
      <c r="F827" s="1"/>
      <c r="G827" s="1"/>
      <c r="H827" s="1"/>
      <c r="I827" s="1"/>
      <c r="J827" s="1"/>
      <c r="K827" s="1"/>
      <c r="L827" s="1"/>
      <c r="M827" s="32"/>
      <c r="N827" s="30"/>
      <c r="O827" s="32"/>
      <c r="P827" s="34"/>
      <c r="Q827" s="1"/>
      <c r="R827" s="1"/>
      <c r="S827" s="5"/>
      <c r="T827" s="5"/>
      <c r="U827" s="5"/>
      <c r="V827" s="5"/>
      <c r="W827" s="5"/>
      <c r="X827" s="1"/>
    </row>
    <row r="828" spans="1:24" ht="15.75" customHeight="1">
      <c r="A828" s="30"/>
      <c r="B828" s="1"/>
      <c r="C828" s="1"/>
      <c r="D828" s="30"/>
      <c r="E828" s="1"/>
      <c r="F828" s="1"/>
      <c r="G828" s="1"/>
      <c r="H828" s="1"/>
      <c r="I828" s="1"/>
      <c r="J828" s="1"/>
      <c r="K828" s="1"/>
      <c r="L828" s="1"/>
      <c r="M828" s="32"/>
      <c r="N828" s="30"/>
      <c r="O828" s="32"/>
      <c r="P828" s="34"/>
      <c r="Q828" s="1"/>
      <c r="R828" s="1"/>
      <c r="S828" s="5"/>
      <c r="T828" s="5"/>
      <c r="U828" s="5"/>
      <c r="V828" s="5"/>
      <c r="W828" s="5"/>
      <c r="X828" s="1"/>
    </row>
    <row r="829" spans="1:24" ht="15.75" customHeight="1">
      <c r="A829" s="30"/>
      <c r="B829" s="1"/>
      <c r="C829" s="1"/>
      <c r="D829" s="30"/>
      <c r="E829" s="1"/>
      <c r="F829" s="1"/>
      <c r="G829" s="1"/>
      <c r="H829" s="1"/>
      <c r="I829" s="1"/>
      <c r="J829" s="1"/>
      <c r="K829" s="1"/>
      <c r="L829" s="1"/>
      <c r="M829" s="32"/>
      <c r="N829" s="30"/>
      <c r="O829" s="32"/>
      <c r="P829" s="34"/>
      <c r="Q829" s="1"/>
      <c r="R829" s="1"/>
      <c r="S829" s="5"/>
      <c r="T829" s="5"/>
      <c r="U829" s="5"/>
      <c r="V829" s="5"/>
      <c r="W829" s="5"/>
      <c r="X829" s="1"/>
    </row>
    <row r="830" spans="1:24" ht="15.75" customHeight="1">
      <c r="A830" s="30"/>
      <c r="B830" s="1"/>
      <c r="C830" s="1"/>
      <c r="D830" s="30"/>
      <c r="E830" s="1"/>
      <c r="F830" s="1"/>
      <c r="G830" s="1"/>
      <c r="H830" s="1"/>
      <c r="I830" s="1"/>
      <c r="J830" s="1"/>
      <c r="K830" s="1"/>
      <c r="L830" s="1"/>
      <c r="M830" s="32"/>
      <c r="N830" s="30"/>
      <c r="O830" s="32"/>
      <c r="P830" s="34"/>
      <c r="Q830" s="1"/>
      <c r="R830" s="1"/>
      <c r="S830" s="5"/>
      <c r="T830" s="5"/>
      <c r="U830" s="5"/>
      <c r="V830" s="5"/>
      <c r="W830" s="5"/>
      <c r="X830" s="1"/>
    </row>
    <row r="831" spans="1:24" ht="15.75" customHeight="1">
      <c r="A831" s="30"/>
      <c r="B831" s="1"/>
      <c r="C831" s="1"/>
      <c r="D831" s="30"/>
      <c r="E831" s="1"/>
      <c r="F831" s="1"/>
      <c r="G831" s="1"/>
      <c r="H831" s="1"/>
      <c r="I831" s="1"/>
      <c r="J831" s="1"/>
      <c r="K831" s="1"/>
      <c r="L831" s="1"/>
      <c r="M831" s="32"/>
      <c r="N831" s="30"/>
      <c r="O831" s="32"/>
      <c r="P831" s="34"/>
      <c r="Q831" s="1"/>
      <c r="R831" s="1"/>
      <c r="S831" s="5"/>
      <c r="T831" s="5"/>
      <c r="U831" s="5"/>
      <c r="V831" s="5"/>
      <c r="W831" s="5"/>
      <c r="X831" s="1"/>
    </row>
    <row r="832" spans="1:24" ht="15.75" customHeight="1">
      <c r="A832" s="30"/>
      <c r="B832" s="1"/>
      <c r="C832" s="1"/>
      <c r="D832" s="30"/>
      <c r="E832" s="1"/>
      <c r="F832" s="1"/>
      <c r="G832" s="1"/>
      <c r="H832" s="1"/>
      <c r="I832" s="1"/>
      <c r="J832" s="1"/>
      <c r="K832" s="1"/>
      <c r="L832" s="1"/>
      <c r="M832" s="32"/>
      <c r="N832" s="30"/>
      <c r="O832" s="32"/>
      <c r="P832" s="34"/>
      <c r="Q832" s="1"/>
      <c r="R832" s="1"/>
      <c r="S832" s="5"/>
      <c r="T832" s="5"/>
      <c r="U832" s="5"/>
      <c r="V832" s="5"/>
      <c r="W832" s="5"/>
      <c r="X832" s="1"/>
    </row>
    <row r="833" spans="1:24" ht="15.75" customHeight="1">
      <c r="A833" s="30"/>
      <c r="B833" s="1"/>
      <c r="C833" s="1"/>
      <c r="D833" s="30"/>
      <c r="E833" s="1"/>
      <c r="F833" s="1"/>
      <c r="G833" s="1"/>
      <c r="H833" s="1"/>
      <c r="I833" s="1"/>
      <c r="J833" s="1"/>
      <c r="K833" s="1"/>
      <c r="L833" s="1"/>
      <c r="M833" s="32"/>
      <c r="N833" s="30"/>
      <c r="O833" s="32"/>
      <c r="P833" s="34"/>
      <c r="Q833" s="1"/>
      <c r="R833" s="1"/>
      <c r="S833" s="5"/>
      <c r="T833" s="5"/>
      <c r="U833" s="5"/>
      <c r="V833" s="5"/>
      <c r="W833" s="5"/>
      <c r="X833" s="1"/>
    </row>
    <row r="834" spans="1:24" ht="15.75" customHeight="1">
      <c r="A834" s="30"/>
      <c r="B834" s="1"/>
      <c r="C834" s="1"/>
      <c r="D834" s="30"/>
      <c r="E834" s="1"/>
      <c r="F834" s="1"/>
      <c r="G834" s="1"/>
      <c r="H834" s="1"/>
      <c r="I834" s="1"/>
      <c r="J834" s="1"/>
      <c r="K834" s="1"/>
      <c r="L834" s="1"/>
      <c r="M834" s="32"/>
      <c r="N834" s="30"/>
      <c r="O834" s="32"/>
      <c r="P834" s="34"/>
      <c r="Q834" s="1"/>
      <c r="R834" s="1"/>
      <c r="S834" s="5"/>
      <c r="T834" s="5"/>
      <c r="U834" s="5"/>
      <c r="V834" s="5"/>
      <c r="W834" s="5"/>
      <c r="X834" s="1"/>
    </row>
    <row r="835" spans="1:24" ht="15.75" customHeight="1">
      <c r="A835" s="30"/>
      <c r="B835" s="1"/>
      <c r="C835" s="1"/>
      <c r="D835" s="30"/>
      <c r="E835" s="1"/>
      <c r="F835" s="1"/>
      <c r="G835" s="1"/>
      <c r="H835" s="1"/>
      <c r="I835" s="1"/>
      <c r="J835" s="1"/>
      <c r="K835" s="1"/>
      <c r="L835" s="1"/>
      <c r="M835" s="32"/>
      <c r="N835" s="30"/>
      <c r="O835" s="32"/>
      <c r="P835" s="34"/>
      <c r="Q835" s="1"/>
      <c r="R835" s="1"/>
      <c r="S835" s="5"/>
      <c r="T835" s="5"/>
      <c r="U835" s="5"/>
      <c r="V835" s="5"/>
      <c r="W835" s="5"/>
      <c r="X835" s="1"/>
    </row>
    <row r="836" spans="1:24" ht="15.75" customHeight="1">
      <c r="A836" s="30"/>
      <c r="B836" s="1"/>
      <c r="C836" s="1"/>
      <c r="D836" s="30"/>
      <c r="E836" s="1"/>
      <c r="F836" s="1"/>
      <c r="G836" s="1"/>
      <c r="H836" s="1"/>
      <c r="I836" s="1"/>
      <c r="J836" s="1"/>
      <c r="K836" s="1"/>
      <c r="L836" s="1"/>
      <c r="M836" s="32"/>
      <c r="N836" s="30"/>
      <c r="O836" s="32"/>
      <c r="P836" s="34"/>
      <c r="Q836" s="1"/>
      <c r="R836" s="1"/>
      <c r="S836" s="5"/>
      <c r="T836" s="5"/>
      <c r="U836" s="5"/>
      <c r="V836" s="5"/>
      <c r="W836" s="5"/>
      <c r="X836" s="1"/>
    </row>
    <row r="837" spans="1:24" ht="15.75" customHeight="1">
      <c r="A837" s="30"/>
      <c r="B837" s="1"/>
      <c r="C837" s="1"/>
      <c r="D837" s="30"/>
      <c r="E837" s="1"/>
      <c r="F837" s="1"/>
      <c r="G837" s="1"/>
      <c r="H837" s="1"/>
      <c r="I837" s="1"/>
      <c r="J837" s="1"/>
      <c r="K837" s="1"/>
      <c r="L837" s="1"/>
      <c r="M837" s="32"/>
      <c r="N837" s="30"/>
      <c r="O837" s="32"/>
      <c r="P837" s="34"/>
      <c r="Q837" s="1"/>
      <c r="R837" s="1"/>
      <c r="S837" s="5"/>
      <c r="T837" s="5"/>
      <c r="U837" s="5"/>
      <c r="V837" s="5"/>
      <c r="W837" s="5"/>
      <c r="X837" s="1"/>
    </row>
    <row r="838" spans="1:24" ht="15.75" customHeight="1">
      <c r="A838" s="30"/>
      <c r="B838" s="1"/>
      <c r="C838" s="1"/>
      <c r="D838" s="30"/>
      <c r="E838" s="1"/>
      <c r="F838" s="1"/>
      <c r="G838" s="1"/>
      <c r="H838" s="1"/>
      <c r="I838" s="1"/>
      <c r="J838" s="1"/>
      <c r="K838" s="1"/>
      <c r="L838" s="1"/>
      <c r="M838" s="32"/>
      <c r="N838" s="30"/>
      <c r="O838" s="32"/>
      <c r="P838" s="34"/>
      <c r="Q838" s="1"/>
      <c r="R838" s="1"/>
      <c r="S838" s="5"/>
      <c r="T838" s="5"/>
      <c r="U838" s="5"/>
      <c r="V838" s="5"/>
      <c r="W838" s="5"/>
      <c r="X838" s="1"/>
    </row>
    <row r="839" spans="1:24" ht="15.75" customHeight="1">
      <c r="A839" s="30"/>
      <c r="B839" s="1"/>
      <c r="C839" s="1"/>
      <c r="D839" s="30"/>
      <c r="E839" s="1"/>
      <c r="F839" s="1"/>
      <c r="G839" s="1"/>
      <c r="H839" s="1"/>
      <c r="I839" s="1"/>
      <c r="J839" s="1"/>
      <c r="K839" s="1"/>
      <c r="L839" s="1"/>
      <c r="M839" s="32"/>
      <c r="N839" s="30"/>
      <c r="O839" s="32"/>
      <c r="P839" s="34"/>
      <c r="Q839" s="1"/>
      <c r="R839" s="1"/>
      <c r="S839" s="5"/>
      <c r="T839" s="5"/>
      <c r="U839" s="5"/>
      <c r="V839" s="5"/>
      <c r="W839" s="5"/>
      <c r="X839" s="1"/>
    </row>
    <row r="840" spans="1:24" ht="15.75" customHeight="1">
      <c r="A840" s="30"/>
      <c r="B840" s="1"/>
      <c r="C840" s="1"/>
      <c r="D840" s="30"/>
      <c r="E840" s="1"/>
      <c r="F840" s="1"/>
      <c r="G840" s="1"/>
      <c r="H840" s="1"/>
      <c r="I840" s="1"/>
      <c r="J840" s="1"/>
      <c r="K840" s="1"/>
      <c r="L840" s="1"/>
      <c r="M840" s="32"/>
      <c r="N840" s="30"/>
      <c r="O840" s="32"/>
      <c r="P840" s="34"/>
      <c r="Q840" s="1"/>
      <c r="R840" s="1"/>
      <c r="S840" s="5"/>
      <c r="T840" s="5"/>
      <c r="U840" s="5"/>
      <c r="V840" s="5"/>
      <c r="W840" s="5"/>
      <c r="X840" s="1"/>
    </row>
    <row r="841" spans="1:24" ht="15.75" customHeight="1">
      <c r="A841" s="30"/>
      <c r="B841" s="1"/>
      <c r="C841" s="1"/>
      <c r="D841" s="30"/>
      <c r="E841" s="1"/>
      <c r="F841" s="1"/>
      <c r="G841" s="1"/>
      <c r="H841" s="1"/>
      <c r="I841" s="1"/>
      <c r="J841" s="1"/>
      <c r="K841" s="1"/>
      <c r="L841" s="1"/>
      <c r="M841" s="32"/>
      <c r="N841" s="30"/>
      <c r="O841" s="32"/>
      <c r="P841" s="34"/>
      <c r="Q841" s="1"/>
      <c r="R841" s="1"/>
      <c r="S841" s="5"/>
      <c r="T841" s="5"/>
      <c r="U841" s="5"/>
      <c r="V841" s="5"/>
      <c r="W841" s="5"/>
      <c r="X841" s="1"/>
    </row>
    <row r="842" spans="1:24" ht="15.75" customHeight="1">
      <c r="A842" s="30"/>
      <c r="B842" s="1"/>
      <c r="C842" s="1"/>
      <c r="D842" s="30"/>
      <c r="E842" s="1"/>
      <c r="F842" s="1"/>
      <c r="G842" s="1"/>
      <c r="H842" s="1"/>
      <c r="I842" s="1"/>
      <c r="J842" s="1"/>
      <c r="K842" s="1"/>
      <c r="L842" s="1"/>
      <c r="M842" s="32"/>
      <c r="N842" s="30"/>
      <c r="O842" s="32"/>
      <c r="P842" s="34"/>
      <c r="Q842" s="1"/>
      <c r="R842" s="1"/>
      <c r="S842" s="5"/>
      <c r="T842" s="5"/>
      <c r="U842" s="5"/>
      <c r="V842" s="5"/>
      <c r="W842" s="5"/>
      <c r="X842" s="1"/>
    </row>
    <row r="843" spans="1:24" ht="15.75" customHeight="1">
      <c r="A843" s="30"/>
      <c r="B843" s="1"/>
      <c r="C843" s="1"/>
      <c r="D843" s="30"/>
      <c r="E843" s="1"/>
      <c r="F843" s="1"/>
      <c r="G843" s="1"/>
      <c r="H843" s="1"/>
      <c r="I843" s="1"/>
      <c r="J843" s="1"/>
      <c r="K843" s="1"/>
      <c r="L843" s="1"/>
      <c r="M843" s="32"/>
      <c r="N843" s="30"/>
      <c r="O843" s="32"/>
      <c r="P843" s="34"/>
      <c r="Q843" s="1"/>
      <c r="R843" s="1"/>
      <c r="S843" s="5"/>
      <c r="T843" s="5"/>
      <c r="U843" s="5"/>
      <c r="V843" s="5"/>
      <c r="W843" s="5"/>
      <c r="X843" s="1"/>
    </row>
    <row r="844" spans="1:24" ht="15.75" customHeight="1">
      <c r="A844" s="30"/>
      <c r="B844" s="1"/>
      <c r="C844" s="1"/>
      <c r="D844" s="30"/>
      <c r="E844" s="1"/>
      <c r="F844" s="1"/>
      <c r="G844" s="1"/>
      <c r="H844" s="1"/>
      <c r="I844" s="1"/>
      <c r="J844" s="1"/>
      <c r="K844" s="1"/>
      <c r="L844" s="1"/>
      <c r="M844" s="32"/>
      <c r="N844" s="30"/>
      <c r="O844" s="32"/>
      <c r="P844" s="34"/>
      <c r="Q844" s="1"/>
      <c r="R844" s="1"/>
      <c r="S844" s="5"/>
      <c r="T844" s="5"/>
      <c r="U844" s="5"/>
      <c r="V844" s="5"/>
      <c r="W844" s="5"/>
      <c r="X844" s="1"/>
    </row>
    <row r="845" spans="1:24" ht="15.75" customHeight="1">
      <c r="A845" s="30"/>
      <c r="B845" s="1"/>
      <c r="C845" s="1"/>
      <c r="D845" s="30"/>
      <c r="E845" s="1"/>
      <c r="F845" s="1"/>
      <c r="G845" s="1"/>
      <c r="H845" s="1"/>
      <c r="I845" s="1"/>
      <c r="J845" s="1"/>
      <c r="K845" s="1"/>
      <c r="L845" s="1"/>
      <c r="M845" s="32"/>
      <c r="N845" s="30"/>
      <c r="O845" s="32"/>
      <c r="P845" s="34"/>
      <c r="Q845" s="1"/>
      <c r="R845" s="1"/>
      <c r="S845" s="5"/>
      <c r="T845" s="5"/>
      <c r="U845" s="5"/>
      <c r="V845" s="5"/>
      <c r="W845" s="5"/>
      <c r="X845" s="1"/>
    </row>
    <row r="846" spans="1:24" ht="15.75" customHeight="1">
      <c r="A846" s="30"/>
      <c r="B846" s="1"/>
      <c r="C846" s="1"/>
      <c r="D846" s="30"/>
      <c r="E846" s="1"/>
      <c r="F846" s="1"/>
      <c r="G846" s="1"/>
      <c r="H846" s="1"/>
      <c r="I846" s="1"/>
      <c r="J846" s="1"/>
      <c r="K846" s="1"/>
      <c r="L846" s="1"/>
      <c r="M846" s="32"/>
      <c r="N846" s="30"/>
      <c r="O846" s="32"/>
      <c r="P846" s="34"/>
      <c r="Q846" s="1"/>
      <c r="R846" s="1"/>
      <c r="S846" s="5"/>
      <c r="T846" s="5"/>
      <c r="U846" s="5"/>
      <c r="V846" s="5"/>
      <c r="W846" s="5"/>
      <c r="X846" s="1"/>
    </row>
    <row r="847" spans="1:24" ht="15.75" customHeight="1">
      <c r="A847" s="30"/>
      <c r="B847" s="1"/>
      <c r="C847" s="1"/>
      <c r="D847" s="30"/>
      <c r="E847" s="1"/>
      <c r="F847" s="1"/>
      <c r="G847" s="1"/>
      <c r="H847" s="1"/>
      <c r="I847" s="1"/>
      <c r="J847" s="1"/>
      <c r="K847" s="1"/>
      <c r="L847" s="1"/>
      <c r="M847" s="32"/>
      <c r="N847" s="30"/>
      <c r="O847" s="32"/>
      <c r="P847" s="34"/>
      <c r="Q847" s="1"/>
      <c r="R847" s="1"/>
      <c r="S847" s="5"/>
      <c r="T847" s="5"/>
      <c r="U847" s="5"/>
      <c r="V847" s="5"/>
      <c r="W847" s="5"/>
      <c r="X847" s="1"/>
    </row>
    <row r="848" spans="1:24" ht="15.75" customHeight="1">
      <c r="A848" s="30"/>
      <c r="B848" s="1"/>
      <c r="C848" s="1"/>
      <c r="D848" s="30"/>
      <c r="E848" s="1"/>
      <c r="F848" s="1"/>
      <c r="G848" s="1"/>
      <c r="H848" s="1"/>
      <c r="I848" s="1"/>
      <c r="J848" s="1"/>
      <c r="K848" s="1"/>
      <c r="L848" s="1"/>
      <c r="M848" s="32"/>
      <c r="N848" s="30"/>
      <c r="O848" s="32"/>
      <c r="P848" s="34"/>
      <c r="Q848" s="1"/>
      <c r="R848" s="1"/>
      <c r="S848" s="5"/>
      <c r="T848" s="5"/>
      <c r="U848" s="5"/>
      <c r="V848" s="5"/>
      <c r="W848" s="5"/>
      <c r="X848" s="1"/>
    </row>
    <row r="849" spans="1:24" ht="15.75" customHeight="1">
      <c r="A849" s="30"/>
      <c r="B849" s="1"/>
      <c r="C849" s="1"/>
      <c r="D849" s="30"/>
      <c r="E849" s="1"/>
      <c r="F849" s="1"/>
      <c r="G849" s="1"/>
      <c r="H849" s="1"/>
      <c r="I849" s="1"/>
      <c r="J849" s="1"/>
      <c r="K849" s="1"/>
      <c r="L849" s="1"/>
      <c r="M849" s="32"/>
      <c r="N849" s="30"/>
      <c r="O849" s="32"/>
      <c r="P849" s="34"/>
      <c r="Q849" s="1"/>
      <c r="R849" s="1"/>
      <c r="S849" s="5"/>
      <c r="T849" s="5"/>
      <c r="U849" s="5"/>
      <c r="V849" s="5"/>
      <c r="W849" s="5"/>
      <c r="X849" s="1"/>
    </row>
    <row r="850" spans="1:24" ht="15.75" customHeight="1">
      <c r="A850" s="30"/>
      <c r="B850" s="1"/>
      <c r="C850" s="1"/>
      <c r="D850" s="30"/>
      <c r="E850" s="1"/>
      <c r="F850" s="1"/>
      <c r="G850" s="1"/>
      <c r="H850" s="1"/>
      <c r="I850" s="1"/>
      <c r="J850" s="1"/>
      <c r="K850" s="1"/>
      <c r="L850" s="1"/>
      <c r="M850" s="32"/>
      <c r="N850" s="30"/>
      <c r="O850" s="32"/>
      <c r="P850" s="34"/>
      <c r="Q850" s="1"/>
      <c r="R850" s="1"/>
      <c r="S850" s="5"/>
      <c r="T850" s="5"/>
      <c r="U850" s="5"/>
      <c r="V850" s="5"/>
      <c r="W850" s="5"/>
      <c r="X850" s="1"/>
    </row>
    <row r="851" spans="1:24" ht="15.75" customHeight="1">
      <c r="A851" s="30"/>
      <c r="B851" s="1"/>
      <c r="C851" s="1"/>
      <c r="D851" s="30"/>
      <c r="E851" s="1"/>
      <c r="F851" s="1"/>
      <c r="G851" s="1"/>
      <c r="H851" s="1"/>
      <c r="I851" s="1"/>
      <c r="J851" s="1"/>
      <c r="K851" s="1"/>
      <c r="L851" s="1"/>
      <c r="M851" s="32"/>
      <c r="N851" s="30"/>
      <c r="O851" s="32"/>
      <c r="P851" s="34"/>
      <c r="Q851" s="1"/>
      <c r="R851" s="1"/>
      <c r="S851" s="5"/>
      <c r="T851" s="5"/>
      <c r="U851" s="5"/>
      <c r="V851" s="5"/>
      <c r="W851" s="5"/>
      <c r="X851" s="1"/>
    </row>
    <row r="852" spans="1:24" ht="15.75" customHeight="1">
      <c r="A852" s="30"/>
      <c r="B852" s="1"/>
      <c r="C852" s="1"/>
      <c r="D852" s="30"/>
      <c r="E852" s="1"/>
      <c r="F852" s="1"/>
      <c r="G852" s="1"/>
      <c r="H852" s="1"/>
      <c r="I852" s="1"/>
      <c r="J852" s="1"/>
      <c r="K852" s="1"/>
      <c r="L852" s="1"/>
      <c r="M852" s="32"/>
      <c r="N852" s="30"/>
      <c r="O852" s="32"/>
      <c r="P852" s="34"/>
      <c r="Q852" s="1"/>
      <c r="R852" s="1"/>
      <c r="S852" s="5"/>
      <c r="T852" s="5"/>
      <c r="U852" s="5"/>
      <c r="V852" s="5"/>
      <c r="W852" s="5"/>
      <c r="X852" s="1"/>
    </row>
    <row r="853" spans="1:24" ht="15.75" customHeight="1">
      <c r="A853" s="30"/>
      <c r="B853" s="1"/>
      <c r="C853" s="1"/>
      <c r="D853" s="30"/>
      <c r="E853" s="1"/>
      <c r="F853" s="1"/>
      <c r="G853" s="1"/>
      <c r="H853" s="1"/>
      <c r="I853" s="1"/>
      <c r="J853" s="1"/>
      <c r="K853" s="1"/>
      <c r="L853" s="1"/>
      <c r="M853" s="32"/>
      <c r="N853" s="30"/>
      <c r="O853" s="32"/>
      <c r="P853" s="34"/>
      <c r="Q853" s="1"/>
      <c r="R853" s="1"/>
      <c r="S853" s="5"/>
      <c r="T853" s="5"/>
      <c r="U853" s="5"/>
      <c r="V853" s="5"/>
      <c r="W853" s="5"/>
      <c r="X853" s="1"/>
    </row>
    <row r="854" spans="1:24" ht="15.75" customHeight="1">
      <c r="A854" s="30"/>
      <c r="B854" s="1"/>
      <c r="C854" s="1"/>
      <c r="D854" s="30"/>
      <c r="E854" s="1"/>
      <c r="F854" s="1"/>
      <c r="G854" s="1"/>
      <c r="H854" s="1"/>
      <c r="I854" s="1"/>
      <c r="J854" s="1"/>
      <c r="K854" s="1"/>
      <c r="L854" s="1"/>
      <c r="M854" s="32"/>
      <c r="N854" s="30"/>
      <c r="O854" s="32"/>
      <c r="P854" s="34"/>
      <c r="Q854" s="1"/>
      <c r="R854" s="1"/>
      <c r="S854" s="5"/>
      <c r="T854" s="5"/>
      <c r="U854" s="5"/>
      <c r="V854" s="5"/>
      <c r="W854" s="5"/>
      <c r="X854" s="1"/>
    </row>
    <row r="855" spans="1:24" ht="15.75" customHeight="1">
      <c r="A855" s="30"/>
      <c r="B855" s="1"/>
      <c r="C855" s="1"/>
      <c r="D855" s="30"/>
      <c r="E855" s="1"/>
      <c r="F855" s="1"/>
      <c r="G855" s="1"/>
      <c r="H855" s="1"/>
      <c r="I855" s="1"/>
      <c r="J855" s="1"/>
      <c r="K855" s="1"/>
      <c r="L855" s="1"/>
      <c r="M855" s="32"/>
      <c r="N855" s="30"/>
      <c r="O855" s="32"/>
      <c r="P855" s="34"/>
      <c r="Q855" s="1"/>
      <c r="R855" s="1"/>
      <c r="S855" s="5"/>
      <c r="T855" s="5"/>
      <c r="U855" s="5"/>
      <c r="V855" s="5"/>
      <c r="W855" s="5"/>
      <c r="X855" s="1"/>
    </row>
    <row r="856" spans="1:24" ht="15.75" customHeight="1">
      <c r="A856" s="30"/>
      <c r="B856" s="1"/>
      <c r="C856" s="1"/>
      <c r="D856" s="30"/>
      <c r="E856" s="1"/>
      <c r="F856" s="1"/>
      <c r="G856" s="1"/>
      <c r="H856" s="1"/>
      <c r="I856" s="1"/>
      <c r="J856" s="1"/>
      <c r="K856" s="1"/>
      <c r="L856" s="1"/>
      <c r="M856" s="32"/>
      <c r="N856" s="30"/>
      <c r="O856" s="32"/>
      <c r="P856" s="34"/>
      <c r="Q856" s="1"/>
      <c r="R856" s="1"/>
      <c r="S856" s="5"/>
      <c r="T856" s="5"/>
      <c r="U856" s="5"/>
      <c r="V856" s="5"/>
      <c r="W856" s="5"/>
      <c r="X856" s="1"/>
    </row>
    <row r="857" spans="1:24" ht="15.75" customHeight="1">
      <c r="A857" s="30"/>
      <c r="B857" s="1"/>
      <c r="C857" s="1"/>
      <c r="D857" s="30"/>
      <c r="E857" s="1"/>
      <c r="F857" s="1"/>
      <c r="G857" s="1"/>
      <c r="H857" s="1"/>
      <c r="I857" s="1"/>
      <c r="J857" s="1"/>
      <c r="K857" s="1"/>
      <c r="L857" s="1"/>
      <c r="M857" s="32"/>
      <c r="N857" s="30"/>
      <c r="O857" s="32"/>
      <c r="P857" s="34"/>
      <c r="Q857" s="1"/>
      <c r="R857" s="1"/>
      <c r="S857" s="5"/>
      <c r="T857" s="5"/>
      <c r="U857" s="5"/>
      <c r="V857" s="5"/>
      <c r="W857" s="5"/>
      <c r="X857" s="1"/>
    </row>
    <row r="858" spans="1:24" ht="15.75" customHeight="1">
      <c r="A858" s="30"/>
      <c r="B858" s="1"/>
      <c r="C858" s="1"/>
      <c r="D858" s="30"/>
      <c r="E858" s="1"/>
      <c r="F858" s="1"/>
      <c r="G858" s="1"/>
      <c r="H858" s="1"/>
      <c r="I858" s="1"/>
      <c r="J858" s="1"/>
      <c r="K858" s="1"/>
      <c r="L858" s="1"/>
      <c r="M858" s="32"/>
      <c r="N858" s="30"/>
      <c r="O858" s="32"/>
      <c r="P858" s="34"/>
      <c r="Q858" s="1"/>
      <c r="R858" s="1"/>
      <c r="S858" s="5"/>
      <c r="T858" s="5"/>
      <c r="U858" s="5"/>
      <c r="V858" s="5"/>
      <c r="W858" s="5"/>
      <c r="X858" s="1"/>
    </row>
    <row r="859" spans="1:24" ht="15.75" customHeight="1">
      <c r="A859" s="30"/>
      <c r="B859" s="1"/>
      <c r="C859" s="1"/>
      <c r="D859" s="30"/>
      <c r="E859" s="1"/>
      <c r="F859" s="1"/>
      <c r="G859" s="1"/>
      <c r="H859" s="1"/>
      <c r="I859" s="1"/>
      <c r="J859" s="1"/>
      <c r="K859" s="1"/>
      <c r="L859" s="1"/>
      <c r="M859" s="32"/>
      <c r="N859" s="30"/>
      <c r="O859" s="32"/>
      <c r="P859" s="34"/>
      <c r="Q859" s="1"/>
      <c r="R859" s="1"/>
      <c r="S859" s="5"/>
      <c r="T859" s="5"/>
      <c r="U859" s="5"/>
      <c r="V859" s="5"/>
      <c r="W859" s="5"/>
      <c r="X859" s="1"/>
    </row>
    <row r="860" spans="1:24" ht="15.75" customHeight="1">
      <c r="A860" s="30"/>
      <c r="B860" s="1"/>
      <c r="C860" s="1"/>
      <c r="D860" s="30"/>
      <c r="E860" s="1"/>
      <c r="F860" s="1"/>
      <c r="G860" s="1"/>
      <c r="H860" s="1"/>
      <c r="I860" s="1"/>
      <c r="J860" s="1"/>
      <c r="K860" s="1"/>
      <c r="L860" s="1"/>
      <c r="M860" s="32"/>
      <c r="N860" s="30"/>
      <c r="O860" s="32"/>
      <c r="P860" s="34"/>
      <c r="Q860" s="1"/>
      <c r="R860" s="1"/>
      <c r="S860" s="5"/>
      <c r="T860" s="5"/>
      <c r="U860" s="5"/>
      <c r="V860" s="5"/>
      <c r="W860" s="5"/>
      <c r="X860" s="1"/>
    </row>
    <row r="861" spans="1:24" ht="15.75" customHeight="1">
      <c r="A861" s="30"/>
      <c r="B861" s="1"/>
      <c r="C861" s="1"/>
      <c r="D861" s="30"/>
      <c r="E861" s="1"/>
      <c r="F861" s="1"/>
      <c r="G861" s="1"/>
      <c r="H861" s="1"/>
      <c r="I861" s="1"/>
      <c r="J861" s="1"/>
      <c r="K861" s="1"/>
      <c r="L861" s="1"/>
      <c r="M861" s="32"/>
      <c r="N861" s="30"/>
      <c r="O861" s="32"/>
      <c r="P861" s="34"/>
      <c r="Q861" s="1"/>
      <c r="R861" s="1"/>
      <c r="S861" s="5"/>
      <c r="T861" s="5"/>
      <c r="U861" s="5"/>
      <c r="V861" s="5"/>
      <c r="W861" s="5"/>
      <c r="X861" s="1"/>
    </row>
    <row r="862" spans="1:24" ht="15.75" customHeight="1">
      <c r="A862" s="30"/>
      <c r="B862" s="1"/>
      <c r="C862" s="1"/>
      <c r="D862" s="30"/>
      <c r="E862" s="1"/>
      <c r="F862" s="1"/>
      <c r="G862" s="1"/>
      <c r="H862" s="1"/>
      <c r="I862" s="1"/>
      <c r="J862" s="1"/>
      <c r="K862" s="1"/>
      <c r="L862" s="1"/>
      <c r="M862" s="32"/>
      <c r="N862" s="30"/>
      <c r="O862" s="32"/>
      <c r="P862" s="34"/>
      <c r="Q862" s="1"/>
      <c r="R862" s="1"/>
      <c r="S862" s="5"/>
      <c r="T862" s="5"/>
      <c r="U862" s="5"/>
      <c r="V862" s="5"/>
      <c r="W862" s="5"/>
      <c r="X862" s="1"/>
    </row>
    <row r="863" spans="1:24" ht="15.75" customHeight="1">
      <c r="A863" s="30"/>
      <c r="B863" s="1"/>
      <c r="C863" s="1"/>
      <c r="D863" s="30"/>
      <c r="E863" s="1"/>
      <c r="F863" s="1"/>
      <c r="G863" s="1"/>
      <c r="H863" s="1"/>
      <c r="I863" s="1"/>
      <c r="J863" s="1"/>
      <c r="K863" s="1"/>
      <c r="L863" s="1"/>
      <c r="M863" s="32"/>
      <c r="N863" s="30"/>
      <c r="O863" s="32"/>
      <c r="P863" s="34"/>
      <c r="Q863" s="1"/>
      <c r="R863" s="1"/>
      <c r="S863" s="5"/>
      <c r="T863" s="5"/>
      <c r="U863" s="5"/>
      <c r="V863" s="5"/>
      <c r="W863" s="5"/>
      <c r="X863" s="1"/>
    </row>
    <row r="864" spans="1:24" ht="15.75" customHeight="1">
      <c r="A864" s="30"/>
      <c r="B864" s="1"/>
      <c r="C864" s="1"/>
      <c r="D864" s="30"/>
      <c r="E864" s="1"/>
      <c r="F864" s="1"/>
      <c r="G864" s="1"/>
      <c r="H864" s="1"/>
      <c r="I864" s="1"/>
      <c r="J864" s="1"/>
      <c r="K864" s="1"/>
      <c r="L864" s="1"/>
      <c r="M864" s="32"/>
      <c r="N864" s="30"/>
      <c r="O864" s="32"/>
      <c r="P864" s="34"/>
      <c r="Q864" s="1"/>
      <c r="R864" s="1"/>
      <c r="S864" s="5"/>
      <c r="T864" s="5"/>
      <c r="U864" s="5"/>
      <c r="V864" s="5"/>
      <c r="W864" s="5"/>
      <c r="X864" s="1"/>
    </row>
    <row r="865" spans="1:24" ht="15.75" customHeight="1">
      <c r="A865" s="30"/>
      <c r="B865" s="1"/>
      <c r="C865" s="1"/>
      <c r="D865" s="30"/>
      <c r="E865" s="1"/>
      <c r="F865" s="1"/>
      <c r="G865" s="1"/>
      <c r="H865" s="1"/>
      <c r="I865" s="1"/>
      <c r="J865" s="1"/>
      <c r="K865" s="1"/>
      <c r="L865" s="1"/>
      <c r="M865" s="32"/>
      <c r="N865" s="30"/>
      <c r="O865" s="32"/>
      <c r="P865" s="34"/>
      <c r="Q865" s="1"/>
      <c r="R865" s="1"/>
      <c r="S865" s="5"/>
      <c r="T865" s="5"/>
      <c r="U865" s="5"/>
      <c r="V865" s="5"/>
      <c r="W865" s="5"/>
      <c r="X865" s="1"/>
    </row>
    <row r="866" spans="1:24" ht="15.75" customHeight="1">
      <c r="A866" s="30"/>
      <c r="B866" s="1"/>
      <c r="C866" s="1"/>
      <c r="D866" s="30"/>
      <c r="E866" s="1"/>
      <c r="F866" s="1"/>
      <c r="G866" s="1"/>
      <c r="H866" s="1"/>
      <c r="I866" s="1"/>
      <c r="J866" s="1"/>
      <c r="K866" s="1"/>
      <c r="L866" s="1"/>
      <c r="M866" s="32"/>
      <c r="N866" s="30"/>
      <c r="O866" s="32"/>
      <c r="P866" s="34"/>
      <c r="Q866" s="1"/>
      <c r="R866" s="1"/>
      <c r="S866" s="5"/>
      <c r="T866" s="5"/>
      <c r="U866" s="5"/>
      <c r="V866" s="5"/>
      <c r="W866" s="5"/>
      <c r="X866" s="1"/>
    </row>
    <row r="867" spans="1:24" ht="15.75" customHeight="1">
      <c r="A867" s="30"/>
      <c r="B867" s="1"/>
      <c r="C867" s="1"/>
      <c r="D867" s="30"/>
      <c r="E867" s="1"/>
      <c r="F867" s="1"/>
      <c r="G867" s="1"/>
      <c r="H867" s="1"/>
      <c r="I867" s="1"/>
      <c r="J867" s="1"/>
      <c r="K867" s="1"/>
      <c r="L867" s="1"/>
      <c r="M867" s="32"/>
      <c r="N867" s="30"/>
      <c r="O867" s="32"/>
      <c r="P867" s="34"/>
      <c r="Q867" s="1"/>
      <c r="R867" s="1"/>
      <c r="S867" s="5"/>
      <c r="T867" s="5"/>
      <c r="U867" s="5"/>
      <c r="V867" s="5"/>
      <c r="W867" s="5"/>
      <c r="X867" s="1"/>
    </row>
    <row r="868" spans="1:24" ht="15.75" customHeight="1">
      <c r="A868" s="30"/>
      <c r="B868" s="1"/>
      <c r="C868" s="1"/>
      <c r="D868" s="30"/>
      <c r="E868" s="1"/>
      <c r="F868" s="1"/>
      <c r="G868" s="1"/>
      <c r="H868" s="1"/>
      <c r="I868" s="1"/>
      <c r="J868" s="1"/>
      <c r="K868" s="1"/>
      <c r="L868" s="1"/>
      <c r="M868" s="32"/>
      <c r="N868" s="30"/>
      <c r="O868" s="32"/>
      <c r="P868" s="34"/>
      <c r="Q868" s="1"/>
      <c r="R868" s="1"/>
      <c r="S868" s="5"/>
      <c r="T868" s="5"/>
      <c r="U868" s="5"/>
      <c r="V868" s="5"/>
      <c r="W868" s="5"/>
      <c r="X868" s="1"/>
    </row>
    <row r="869" spans="1:24" ht="15.75" customHeight="1">
      <c r="A869" s="30"/>
      <c r="B869" s="1"/>
      <c r="C869" s="1"/>
      <c r="D869" s="30"/>
      <c r="E869" s="1"/>
      <c r="F869" s="1"/>
      <c r="G869" s="1"/>
      <c r="H869" s="1"/>
      <c r="I869" s="1"/>
      <c r="J869" s="1"/>
      <c r="K869" s="1"/>
      <c r="L869" s="1"/>
      <c r="M869" s="32"/>
      <c r="N869" s="30"/>
      <c r="O869" s="32"/>
      <c r="P869" s="34"/>
      <c r="Q869" s="1"/>
      <c r="R869" s="1"/>
      <c r="S869" s="5"/>
      <c r="T869" s="5"/>
      <c r="U869" s="5"/>
      <c r="V869" s="5"/>
      <c r="W869" s="5"/>
      <c r="X869" s="1"/>
    </row>
    <row r="870" spans="1:24" ht="15.75" customHeight="1">
      <c r="A870" s="30"/>
      <c r="B870" s="1"/>
      <c r="C870" s="1"/>
      <c r="D870" s="30"/>
      <c r="E870" s="1"/>
      <c r="F870" s="1"/>
      <c r="G870" s="1"/>
      <c r="H870" s="1"/>
      <c r="I870" s="1"/>
      <c r="J870" s="1"/>
      <c r="K870" s="1"/>
      <c r="L870" s="1"/>
      <c r="M870" s="32"/>
      <c r="N870" s="30"/>
      <c r="O870" s="32"/>
      <c r="P870" s="34"/>
      <c r="Q870" s="1"/>
      <c r="R870" s="1"/>
      <c r="S870" s="5"/>
      <c r="T870" s="5"/>
      <c r="U870" s="5"/>
      <c r="V870" s="5"/>
      <c r="W870" s="5"/>
      <c r="X870" s="1"/>
    </row>
    <row r="871" spans="1:24" ht="15.75" customHeight="1">
      <c r="A871" s="30"/>
      <c r="B871" s="1"/>
      <c r="C871" s="1"/>
      <c r="D871" s="30"/>
      <c r="E871" s="1"/>
      <c r="F871" s="1"/>
      <c r="G871" s="1"/>
      <c r="H871" s="1"/>
      <c r="I871" s="1"/>
      <c r="J871" s="1"/>
      <c r="K871" s="1"/>
      <c r="L871" s="1"/>
      <c r="M871" s="32"/>
      <c r="N871" s="30"/>
      <c r="O871" s="32"/>
      <c r="P871" s="34"/>
      <c r="Q871" s="1"/>
      <c r="R871" s="1"/>
      <c r="S871" s="5"/>
      <c r="T871" s="5"/>
      <c r="U871" s="5"/>
      <c r="V871" s="5"/>
      <c r="W871" s="5"/>
      <c r="X871" s="1"/>
    </row>
    <row r="872" spans="1:24" ht="15.75" customHeight="1">
      <c r="A872" s="30"/>
      <c r="B872" s="1"/>
      <c r="C872" s="1"/>
      <c r="D872" s="30"/>
      <c r="E872" s="1"/>
      <c r="F872" s="1"/>
      <c r="G872" s="1"/>
      <c r="H872" s="1"/>
      <c r="I872" s="1"/>
      <c r="J872" s="1"/>
      <c r="K872" s="1"/>
      <c r="L872" s="1"/>
      <c r="M872" s="32"/>
      <c r="N872" s="30"/>
      <c r="O872" s="32"/>
      <c r="P872" s="34"/>
      <c r="Q872" s="1"/>
      <c r="R872" s="1"/>
      <c r="S872" s="5"/>
      <c r="T872" s="5"/>
      <c r="U872" s="5"/>
      <c r="V872" s="5"/>
      <c r="W872" s="5"/>
      <c r="X872" s="1"/>
    </row>
    <row r="873" spans="1:24" ht="15.75" customHeight="1">
      <c r="A873" s="30"/>
      <c r="B873" s="1"/>
      <c r="C873" s="1"/>
      <c r="D873" s="30"/>
      <c r="E873" s="1"/>
      <c r="F873" s="1"/>
      <c r="G873" s="1"/>
      <c r="H873" s="1"/>
      <c r="I873" s="1"/>
      <c r="J873" s="1"/>
      <c r="K873" s="1"/>
      <c r="L873" s="1"/>
      <c r="M873" s="32"/>
      <c r="N873" s="30"/>
      <c r="O873" s="32"/>
      <c r="P873" s="34"/>
      <c r="Q873" s="1"/>
      <c r="R873" s="1"/>
      <c r="S873" s="5"/>
      <c r="T873" s="5"/>
      <c r="U873" s="5"/>
      <c r="V873" s="5"/>
      <c r="W873" s="5"/>
      <c r="X873" s="1"/>
    </row>
    <row r="874" spans="1:24" ht="15.75" customHeight="1">
      <c r="A874" s="30"/>
      <c r="B874" s="1"/>
      <c r="C874" s="1"/>
      <c r="D874" s="30"/>
      <c r="E874" s="1"/>
      <c r="F874" s="1"/>
      <c r="G874" s="1"/>
      <c r="H874" s="1"/>
      <c r="I874" s="1"/>
      <c r="J874" s="1"/>
      <c r="K874" s="1"/>
      <c r="L874" s="1"/>
      <c r="M874" s="32"/>
      <c r="N874" s="30"/>
      <c r="O874" s="32"/>
      <c r="P874" s="34"/>
      <c r="Q874" s="1"/>
      <c r="R874" s="1"/>
      <c r="S874" s="5"/>
      <c r="T874" s="5"/>
      <c r="U874" s="5"/>
      <c r="V874" s="5"/>
      <c r="W874" s="5"/>
      <c r="X874" s="1"/>
    </row>
    <row r="875" spans="1:24" ht="15.75" customHeight="1">
      <c r="A875" s="30"/>
      <c r="B875" s="1"/>
      <c r="C875" s="1"/>
      <c r="D875" s="30"/>
      <c r="E875" s="1"/>
      <c r="F875" s="1"/>
      <c r="G875" s="1"/>
      <c r="H875" s="1"/>
      <c r="I875" s="1"/>
      <c r="J875" s="1"/>
      <c r="K875" s="1"/>
      <c r="L875" s="1"/>
      <c r="M875" s="32"/>
      <c r="N875" s="30"/>
      <c r="O875" s="32"/>
      <c r="P875" s="34"/>
      <c r="Q875" s="1"/>
      <c r="R875" s="1"/>
      <c r="S875" s="5"/>
      <c r="T875" s="5"/>
      <c r="U875" s="5"/>
      <c r="V875" s="5"/>
      <c r="W875" s="5"/>
      <c r="X875" s="1"/>
    </row>
    <row r="876" spans="1:24" ht="15.75" customHeight="1">
      <c r="A876" s="30"/>
      <c r="B876" s="1"/>
      <c r="C876" s="1"/>
      <c r="D876" s="30"/>
      <c r="E876" s="1"/>
      <c r="F876" s="1"/>
      <c r="G876" s="1"/>
      <c r="H876" s="1"/>
      <c r="I876" s="1"/>
      <c r="J876" s="1"/>
      <c r="K876" s="1"/>
      <c r="L876" s="1"/>
      <c r="M876" s="32"/>
      <c r="N876" s="30"/>
      <c r="O876" s="32"/>
      <c r="P876" s="34"/>
      <c r="Q876" s="1"/>
      <c r="R876" s="1"/>
      <c r="S876" s="5"/>
      <c r="T876" s="5"/>
      <c r="U876" s="5"/>
      <c r="V876" s="5"/>
      <c r="W876" s="5"/>
      <c r="X876" s="1"/>
    </row>
    <row r="877" spans="1:24" ht="15.75" customHeight="1">
      <c r="A877" s="30"/>
      <c r="B877" s="1"/>
      <c r="C877" s="1"/>
      <c r="D877" s="30"/>
      <c r="E877" s="1"/>
      <c r="F877" s="1"/>
      <c r="G877" s="1"/>
      <c r="H877" s="1"/>
      <c r="I877" s="1"/>
      <c r="J877" s="1"/>
      <c r="K877" s="1"/>
      <c r="L877" s="1"/>
      <c r="M877" s="32"/>
      <c r="N877" s="30"/>
      <c r="O877" s="32"/>
      <c r="P877" s="34"/>
      <c r="Q877" s="1"/>
      <c r="R877" s="1"/>
      <c r="S877" s="5"/>
      <c r="T877" s="5"/>
      <c r="U877" s="5"/>
      <c r="V877" s="5"/>
      <c r="W877" s="5"/>
      <c r="X877" s="1"/>
    </row>
    <row r="878" spans="1:24" ht="15.75" customHeight="1">
      <c r="A878" s="30"/>
      <c r="B878" s="1"/>
      <c r="C878" s="1"/>
      <c r="D878" s="30"/>
      <c r="E878" s="1"/>
      <c r="F878" s="1"/>
      <c r="G878" s="1"/>
      <c r="H878" s="1"/>
      <c r="I878" s="1"/>
      <c r="J878" s="1"/>
      <c r="K878" s="1"/>
      <c r="L878" s="1"/>
      <c r="M878" s="32"/>
      <c r="N878" s="30"/>
      <c r="O878" s="32"/>
      <c r="P878" s="34"/>
      <c r="Q878" s="1"/>
      <c r="R878" s="1"/>
      <c r="S878" s="5"/>
      <c r="T878" s="5"/>
      <c r="U878" s="5"/>
      <c r="V878" s="5"/>
      <c r="W878" s="5"/>
      <c r="X878" s="1"/>
    </row>
    <row r="879" spans="1:24" ht="15.75" customHeight="1">
      <c r="A879" s="30"/>
      <c r="B879" s="1"/>
      <c r="C879" s="1"/>
      <c r="D879" s="30"/>
      <c r="E879" s="1"/>
      <c r="F879" s="1"/>
      <c r="G879" s="1"/>
      <c r="H879" s="1"/>
      <c r="I879" s="1"/>
      <c r="J879" s="1"/>
      <c r="K879" s="1"/>
      <c r="L879" s="1"/>
      <c r="M879" s="32"/>
      <c r="N879" s="30"/>
      <c r="O879" s="32"/>
      <c r="P879" s="34"/>
      <c r="Q879" s="1"/>
      <c r="R879" s="1"/>
      <c r="S879" s="5"/>
      <c r="T879" s="5"/>
      <c r="U879" s="5"/>
      <c r="V879" s="5"/>
      <c r="W879" s="5"/>
      <c r="X879" s="1"/>
    </row>
    <row r="880" spans="1:24" ht="15.75" customHeight="1">
      <c r="A880" s="30"/>
      <c r="B880" s="1"/>
      <c r="C880" s="1"/>
      <c r="D880" s="30"/>
      <c r="E880" s="1"/>
      <c r="F880" s="1"/>
      <c r="G880" s="1"/>
      <c r="H880" s="1"/>
      <c r="I880" s="1"/>
      <c r="J880" s="1"/>
      <c r="K880" s="1"/>
      <c r="L880" s="1"/>
      <c r="M880" s="32"/>
      <c r="N880" s="30"/>
      <c r="O880" s="32"/>
      <c r="P880" s="34"/>
      <c r="Q880" s="1"/>
      <c r="R880" s="1"/>
      <c r="S880" s="5"/>
      <c r="T880" s="5"/>
      <c r="U880" s="5"/>
      <c r="V880" s="5"/>
      <c r="W880" s="5"/>
      <c r="X880" s="1"/>
    </row>
    <row r="881" spans="1:24" ht="15.75" customHeight="1">
      <c r="A881" s="30"/>
      <c r="B881" s="1"/>
      <c r="C881" s="1"/>
      <c r="D881" s="30"/>
      <c r="E881" s="1"/>
      <c r="F881" s="1"/>
      <c r="G881" s="1"/>
      <c r="H881" s="1"/>
      <c r="I881" s="1"/>
      <c r="J881" s="1"/>
      <c r="K881" s="1"/>
      <c r="L881" s="1"/>
      <c r="M881" s="32"/>
      <c r="N881" s="30"/>
      <c r="O881" s="32"/>
      <c r="P881" s="34"/>
      <c r="Q881" s="1"/>
      <c r="R881" s="1"/>
      <c r="S881" s="5"/>
      <c r="T881" s="5"/>
      <c r="U881" s="5"/>
      <c r="V881" s="5"/>
      <c r="W881" s="5"/>
      <c r="X881" s="1"/>
    </row>
    <row r="882" spans="1:24" ht="15.75" customHeight="1">
      <c r="A882" s="30"/>
      <c r="B882" s="1"/>
      <c r="C882" s="1"/>
      <c r="D882" s="30"/>
      <c r="E882" s="1"/>
      <c r="F882" s="1"/>
      <c r="G882" s="1"/>
      <c r="H882" s="1"/>
      <c r="I882" s="1"/>
      <c r="J882" s="1"/>
      <c r="K882" s="1"/>
      <c r="L882" s="1"/>
      <c r="M882" s="32"/>
      <c r="N882" s="30"/>
      <c r="O882" s="32"/>
      <c r="P882" s="34"/>
      <c r="Q882" s="1"/>
      <c r="R882" s="1"/>
      <c r="S882" s="5"/>
      <c r="T882" s="5"/>
      <c r="U882" s="5"/>
      <c r="V882" s="5"/>
      <c r="W882" s="5"/>
      <c r="X882" s="1"/>
    </row>
    <row r="883" spans="1:24" ht="15.75" customHeight="1">
      <c r="A883" s="30"/>
      <c r="B883" s="1"/>
      <c r="C883" s="1"/>
      <c r="D883" s="30"/>
      <c r="E883" s="1"/>
      <c r="F883" s="1"/>
      <c r="G883" s="1"/>
      <c r="H883" s="1"/>
      <c r="I883" s="1"/>
      <c r="J883" s="1"/>
      <c r="K883" s="1"/>
      <c r="L883" s="1"/>
      <c r="M883" s="32"/>
      <c r="N883" s="30"/>
      <c r="O883" s="32"/>
      <c r="P883" s="34"/>
      <c r="Q883" s="1"/>
      <c r="R883" s="1"/>
      <c r="S883" s="5"/>
      <c r="T883" s="5"/>
      <c r="U883" s="5"/>
      <c r="V883" s="5"/>
      <c r="W883" s="5"/>
      <c r="X883" s="1"/>
    </row>
    <row r="884" spans="1:24" ht="15.75" customHeight="1">
      <c r="A884" s="30"/>
      <c r="B884" s="1"/>
      <c r="C884" s="1"/>
      <c r="D884" s="30"/>
      <c r="E884" s="1"/>
      <c r="F884" s="1"/>
      <c r="G884" s="1"/>
      <c r="H884" s="1"/>
      <c r="I884" s="1"/>
      <c r="J884" s="1"/>
      <c r="K884" s="1"/>
      <c r="L884" s="1"/>
      <c r="M884" s="32"/>
      <c r="N884" s="30"/>
      <c r="O884" s="32"/>
      <c r="P884" s="34"/>
      <c r="Q884" s="1"/>
      <c r="R884" s="1"/>
      <c r="S884" s="5"/>
      <c r="T884" s="5"/>
      <c r="U884" s="5"/>
      <c r="V884" s="5"/>
      <c r="W884" s="5"/>
      <c r="X884" s="1"/>
    </row>
    <row r="885" spans="1:24" ht="15.75" customHeight="1">
      <c r="A885" s="30"/>
      <c r="B885" s="1"/>
      <c r="C885" s="1"/>
      <c r="D885" s="30"/>
      <c r="E885" s="1"/>
      <c r="F885" s="1"/>
      <c r="G885" s="1"/>
      <c r="H885" s="1"/>
      <c r="I885" s="1"/>
      <c r="J885" s="1"/>
      <c r="K885" s="1"/>
      <c r="L885" s="1"/>
      <c r="M885" s="32"/>
      <c r="N885" s="30"/>
      <c r="O885" s="32"/>
      <c r="P885" s="34"/>
      <c r="Q885" s="1"/>
      <c r="R885" s="1"/>
      <c r="S885" s="5"/>
      <c r="T885" s="5"/>
      <c r="U885" s="5"/>
      <c r="V885" s="5"/>
      <c r="W885" s="5"/>
      <c r="X885" s="1"/>
    </row>
    <row r="886" spans="1:24" ht="15.75" customHeight="1">
      <c r="A886" s="30"/>
      <c r="B886" s="1"/>
      <c r="C886" s="1"/>
      <c r="D886" s="30"/>
      <c r="E886" s="1"/>
      <c r="F886" s="1"/>
      <c r="G886" s="1"/>
      <c r="H886" s="1"/>
      <c r="I886" s="1"/>
      <c r="J886" s="1"/>
      <c r="K886" s="1"/>
      <c r="L886" s="1"/>
      <c r="M886" s="32"/>
      <c r="N886" s="30"/>
      <c r="O886" s="32"/>
      <c r="P886" s="34"/>
      <c r="Q886" s="1"/>
      <c r="R886" s="1"/>
      <c r="S886" s="5"/>
      <c r="T886" s="5"/>
      <c r="U886" s="5"/>
      <c r="V886" s="5"/>
      <c r="W886" s="5"/>
      <c r="X886" s="1"/>
    </row>
    <row r="887" spans="1:24" ht="15.75" customHeight="1">
      <c r="A887" s="30"/>
      <c r="B887" s="1"/>
      <c r="C887" s="1"/>
      <c r="D887" s="30"/>
      <c r="E887" s="1"/>
      <c r="F887" s="1"/>
      <c r="G887" s="1"/>
      <c r="H887" s="1"/>
      <c r="I887" s="1"/>
      <c r="J887" s="1"/>
      <c r="K887" s="1"/>
      <c r="L887" s="1"/>
      <c r="M887" s="32"/>
      <c r="N887" s="30"/>
      <c r="O887" s="32"/>
      <c r="P887" s="34"/>
      <c r="Q887" s="1"/>
      <c r="R887" s="1"/>
      <c r="S887" s="5"/>
      <c r="T887" s="5"/>
      <c r="U887" s="5"/>
      <c r="V887" s="5"/>
      <c r="W887" s="5"/>
      <c r="X887" s="1"/>
    </row>
    <row r="888" spans="1:24" ht="15.75" customHeight="1">
      <c r="A888" s="30"/>
      <c r="B888" s="1"/>
      <c r="C888" s="1"/>
      <c r="D888" s="30"/>
      <c r="E888" s="1"/>
      <c r="F888" s="1"/>
      <c r="G888" s="1"/>
      <c r="H888" s="1"/>
      <c r="I888" s="1"/>
      <c r="J888" s="1"/>
      <c r="K888" s="1"/>
      <c r="L888" s="1"/>
      <c r="M888" s="32"/>
      <c r="N888" s="30"/>
      <c r="O888" s="32"/>
      <c r="P888" s="34"/>
      <c r="Q888" s="1"/>
      <c r="R888" s="1"/>
      <c r="S888" s="5"/>
      <c r="T888" s="5"/>
      <c r="U888" s="5"/>
      <c r="V888" s="5"/>
      <c r="W888" s="5"/>
      <c r="X888" s="1"/>
    </row>
    <row r="889" spans="1:24" ht="15.75" customHeight="1">
      <c r="A889" s="30"/>
      <c r="B889" s="1"/>
      <c r="C889" s="1"/>
      <c r="D889" s="30"/>
      <c r="E889" s="1"/>
      <c r="F889" s="1"/>
      <c r="G889" s="1"/>
      <c r="H889" s="1"/>
      <c r="I889" s="1"/>
      <c r="J889" s="1"/>
      <c r="K889" s="1"/>
      <c r="L889" s="1"/>
      <c r="M889" s="32"/>
      <c r="N889" s="30"/>
      <c r="O889" s="32"/>
      <c r="P889" s="34"/>
      <c r="Q889" s="1"/>
      <c r="R889" s="1"/>
      <c r="S889" s="5"/>
      <c r="T889" s="5"/>
      <c r="U889" s="5"/>
      <c r="V889" s="5"/>
      <c r="W889" s="5"/>
      <c r="X889" s="1"/>
    </row>
    <row r="890" spans="1:24" ht="15.75" customHeight="1">
      <c r="A890" s="30"/>
      <c r="B890" s="1"/>
      <c r="C890" s="1"/>
      <c r="D890" s="30"/>
      <c r="E890" s="1"/>
      <c r="F890" s="1"/>
      <c r="G890" s="1"/>
      <c r="H890" s="1"/>
      <c r="I890" s="1"/>
      <c r="J890" s="1"/>
      <c r="K890" s="1"/>
      <c r="L890" s="1"/>
      <c r="M890" s="32"/>
      <c r="N890" s="30"/>
      <c r="O890" s="32"/>
      <c r="P890" s="34"/>
      <c r="Q890" s="1"/>
      <c r="R890" s="1"/>
      <c r="S890" s="5"/>
      <c r="T890" s="5"/>
      <c r="U890" s="5"/>
      <c r="V890" s="5"/>
      <c r="W890" s="5"/>
      <c r="X890" s="1"/>
    </row>
    <row r="891" spans="1:24" ht="15.75" customHeight="1">
      <c r="A891" s="30"/>
      <c r="B891" s="1"/>
      <c r="C891" s="1"/>
      <c r="D891" s="30"/>
      <c r="E891" s="1"/>
      <c r="F891" s="1"/>
      <c r="G891" s="1"/>
      <c r="H891" s="1"/>
      <c r="I891" s="1"/>
      <c r="J891" s="1"/>
      <c r="K891" s="1"/>
      <c r="L891" s="1"/>
      <c r="M891" s="32"/>
      <c r="N891" s="30"/>
      <c r="O891" s="32"/>
      <c r="P891" s="34"/>
      <c r="Q891" s="1"/>
      <c r="R891" s="1"/>
      <c r="S891" s="5"/>
      <c r="T891" s="5"/>
      <c r="U891" s="5"/>
      <c r="V891" s="5"/>
      <c r="W891" s="5"/>
      <c r="X891" s="1"/>
    </row>
    <row r="892" spans="1:24" ht="15.75" customHeight="1">
      <c r="A892" s="30"/>
      <c r="B892" s="1"/>
      <c r="C892" s="1"/>
      <c r="D892" s="30"/>
      <c r="E892" s="1"/>
      <c r="F892" s="1"/>
      <c r="G892" s="1"/>
      <c r="H892" s="1"/>
      <c r="I892" s="1"/>
      <c r="J892" s="1"/>
      <c r="K892" s="1"/>
      <c r="L892" s="1"/>
      <c r="M892" s="32"/>
      <c r="N892" s="30"/>
      <c r="O892" s="32"/>
      <c r="P892" s="34"/>
      <c r="Q892" s="1"/>
      <c r="R892" s="1"/>
      <c r="S892" s="5"/>
      <c r="T892" s="5"/>
      <c r="U892" s="5"/>
      <c r="V892" s="5"/>
      <c r="W892" s="5"/>
      <c r="X892" s="1"/>
    </row>
    <row r="893" spans="1:24" ht="15.75" customHeight="1">
      <c r="A893" s="30"/>
      <c r="B893" s="1"/>
      <c r="C893" s="1"/>
      <c r="D893" s="30"/>
      <c r="E893" s="1"/>
      <c r="F893" s="1"/>
      <c r="G893" s="1"/>
      <c r="H893" s="1"/>
      <c r="I893" s="1"/>
      <c r="J893" s="1"/>
      <c r="K893" s="1"/>
      <c r="L893" s="1"/>
      <c r="M893" s="32"/>
      <c r="N893" s="30"/>
      <c r="O893" s="32"/>
      <c r="P893" s="34"/>
      <c r="Q893" s="1"/>
      <c r="R893" s="1"/>
      <c r="S893" s="5"/>
      <c r="T893" s="5"/>
      <c r="U893" s="5"/>
      <c r="V893" s="5"/>
      <c r="W893" s="5"/>
      <c r="X893" s="1"/>
    </row>
    <row r="894" spans="1:24" ht="15.75" customHeight="1">
      <c r="A894" s="30"/>
      <c r="B894" s="1"/>
      <c r="C894" s="1"/>
      <c r="D894" s="30"/>
      <c r="E894" s="1"/>
      <c r="F894" s="1"/>
      <c r="G894" s="1"/>
      <c r="H894" s="1"/>
      <c r="I894" s="1"/>
      <c r="J894" s="1"/>
      <c r="K894" s="1"/>
      <c r="L894" s="1"/>
      <c r="M894" s="32"/>
      <c r="N894" s="30"/>
      <c r="O894" s="32"/>
      <c r="P894" s="34"/>
      <c r="Q894" s="1"/>
      <c r="R894" s="1"/>
      <c r="S894" s="5"/>
      <c r="T894" s="5"/>
      <c r="U894" s="5"/>
      <c r="V894" s="5"/>
      <c r="W894" s="5"/>
      <c r="X894" s="1"/>
    </row>
    <row r="895" spans="1:24" ht="15.75" customHeight="1">
      <c r="A895" s="30"/>
      <c r="B895" s="1"/>
      <c r="C895" s="1"/>
      <c r="D895" s="30"/>
      <c r="E895" s="1"/>
      <c r="F895" s="1"/>
      <c r="G895" s="1"/>
      <c r="H895" s="1"/>
      <c r="I895" s="1"/>
      <c r="J895" s="1"/>
      <c r="K895" s="1"/>
      <c r="L895" s="1"/>
      <c r="M895" s="32"/>
      <c r="N895" s="30"/>
      <c r="O895" s="32"/>
      <c r="P895" s="34"/>
      <c r="Q895" s="1"/>
      <c r="R895" s="1"/>
      <c r="S895" s="5"/>
      <c r="T895" s="5"/>
      <c r="U895" s="5"/>
      <c r="V895" s="5"/>
      <c r="W895" s="5"/>
      <c r="X895" s="1"/>
    </row>
    <row r="896" spans="1:24" ht="15.75" customHeight="1">
      <c r="A896" s="30"/>
      <c r="B896" s="1"/>
      <c r="C896" s="1"/>
      <c r="D896" s="30"/>
      <c r="E896" s="1"/>
      <c r="F896" s="1"/>
      <c r="G896" s="1"/>
      <c r="H896" s="1"/>
      <c r="I896" s="1"/>
      <c r="J896" s="1"/>
      <c r="K896" s="1"/>
      <c r="L896" s="1"/>
      <c r="M896" s="32"/>
      <c r="N896" s="30"/>
      <c r="O896" s="32"/>
      <c r="P896" s="34"/>
      <c r="Q896" s="1"/>
      <c r="R896" s="1"/>
      <c r="S896" s="5"/>
      <c r="T896" s="5"/>
      <c r="U896" s="5"/>
      <c r="V896" s="5"/>
      <c r="W896" s="5"/>
      <c r="X896" s="1"/>
    </row>
    <row r="897" spans="1:24" ht="15.75" customHeight="1">
      <c r="A897" s="30"/>
      <c r="B897" s="1"/>
      <c r="C897" s="1"/>
      <c r="D897" s="30"/>
      <c r="E897" s="1"/>
      <c r="F897" s="1"/>
      <c r="G897" s="1"/>
      <c r="H897" s="1"/>
      <c r="I897" s="1"/>
      <c r="J897" s="1"/>
      <c r="K897" s="1"/>
      <c r="L897" s="1"/>
      <c r="M897" s="32"/>
      <c r="N897" s="30"/>
      <c r="O897" s="32"/>
      <c r="P897" s="34"/>
      <c r="Q897" s="1"/>
      <c r="R897" s="1"/>
      <c r="S897" s="5"/>
      <c r="T897" s="5"/>
      <c r="U897" s="5"/>
      <c r="V897" s="5"/>
      <c r="W897" s="5"/>
      <c r="X897" s="1"/>
    </row>
    <row r="898" spans="1:24" ht="15.75" customHeight="1">
      <c r="A898" s="30"/>
      <c r="B898" s="1"/>
      <c r="C898" s="1"/>
      <c r="D898" s="30"/>
      <c r="E898" s="1"/>
      <c r="F898" s="1"/>
      <c r="G898" s="1"/>
      <c r="H898" s="1"/>
      <c r="I898" s="1"/>
      <c r="J898" s="1"/>
      <c r="K898" s="1"/>
      <c r="L898" s="1"/>
      <c r="M898" s="32"/>
      <c r="N898" s="30"/>
      <c r="O898" s="32"/>
      <c r="P898" s="34"/>
      <c r="Q898" s="1"/>
      <c r="R898" s="1"/>
      <c r="S898" s="5"/>
      <c r="T898" s="5"/>
      <c r="U898" s="5"/>
      <c r="V898" s="5"/>
      <c r="W898" s="5"/>
      <c r="X898" s="1"/>
    </row>
    <row r="899" spans="1:24" ht="15.75" customHeight="1">
      <c r="A899" s="30"/>
      <c r="B899" s="1"/>
      <c r="C899" s="1"/>
      <c r="D899" s="30"/>
      <c r="E899" s="1"/>
      <c r="F899" s="1"/>
      <c r="G899" s="1"/>
      <c r="H899" s="1"/>
      <c r="I899" s="1"/>
      <c r="J899" s="1"/>
      <c r="K899" s="1"/>
      <c r="L899" s="1"/>
      <c r="M899" s="32"/>
      <c r="N899" s="30"/>
      <c r="O899" s="32"/>
      <c r="P899" s="34"/>
      <c r="Q899" s="1"/>
      <c r="R899" s="1"/>
      <c r="S899" s="5"/>
      <c r="T899" s="5"/>
      <c r="U899" s="5"/>
      <c r="V899" s="5"/>
      <c r="W899" s="5"/>
      <c r="X899" s="1"/>
    </row>
    <row r="900" spans="1:24" ht="15.75" customHeight="1">
      <c r="A900" s="30"/>
      <c r="B900" s="1"/>
      <c r="C900" s="1"/>
      <c r="D900" s="30"/>
      <c r="E900" s="1"/>
      <c r="F900" s="1"/>
      <c r="G900" s="1"/>
      <c r="H900" s="1"/>
      <c r="I900" s="1"/>
      <c r="J900" s="1"/>
      <c r="K900" s="1"/>
      <c r="L900" s="1"/>
      <c r="M900" s="32"/>
      <c r="N900" s="30"/>
      <c r="O900" s="32"/>
      <c r="P900" s="34"/>
      <c r="Q900" s="1"/>
      <c r="R900" s="1"/>
      <c r="S900" s="5"/>
      <c r="T900" s="5"/>
      <c r="U900" s="5"/>
      <c r="V900" s="5"/>
      <c r="W900" s="5"/>
      <c r="X900" s="1"/>
    </row>
    <row r="901" spans="1:24" ht="15.75" customHeight="1">
      <c r="A901" s="30"/>
      <c r="B901" s="1"/>
      <c r="C901" s="1"/>
      <c r="D901" s="30"/>
      <c r="E901" s="1"/>
      <c r="F901" s="1"/>
      <c r="G901" s="1"/>
      <c r="H901" s="1"/>
      <c r="I901" s="1"/>
      <c r="J901" s="1"/>
      <c r="K901" s="1"/>
      <c r="L901" s="1"/>
      <c r="M901" s="32"/>
      <c r="N901" s="30"/>
      <c r="O901" s="32"/>
      <c r="P901" s="34"/>
      <c r="Q901" s="1"/>
      <c r="R901" s="1"/>
      <c r="S901" s="5"/>
      <c r="T901" s="5"/>
      <c r="U901" s="5"/>
      <c r="V901" s="5"/>
      <c r="W901" s="5"/>
      <c r="X901" s="1"/>
    </row>
    <row r="902" spans="1:24" ht="15.75" customHeight="1">
      <c r="A902" s="30"/>
      <c r="B902" s="1"/>
      <c r="C902" s="1"/>
      <c r="D902" s="30"/>
      <c r="E902" s="1"/>
      <c r="F902" s="1"/>
      <c r="G902" s="1"/>
      <c r="H902" s="1"/>
      <c r="I902" s="1"/>
      <c r="J902" s="1"/>
      <c r="K902" s="1"/>
      <c r="L902" s="1"/>
      <c r="M902" s="32"/>
      <c r="N902" s="30"/>
      <c r="O902" s="32"/>
      <c r="P902" s="34"/>
      <c r="Q902" s="1"/>
      <c r="R902" s="1"/>
      <c r="S902" s="5"/>
      <c r="T902" s="5"/>
      <c r="U902" s="5"/>
      <c r="V902" s="5"/>
      <c r="W902" s="5"/>
      <c r="X902" s="1"/>
    </row>
    <row r="903" spans="1:24" ht="15.75" customHeight="1">
      <c r="A903" s="30"/>
      <c r="B903" s="1"/>
      <c r="C903" s="1"/>
      <c r="D903" s="30"/>
      <c r="E903" s="1"/>
      <c r="F903" s="1"/>
      <c r="G903" s="1"/>
      <c r="H903" s="1"/>
      <c r="I903" s="1"/>
      <c r="J903" s="1"/>
      <c r="K903" s="1"/>
      <c r="L903" s="1"/>
      <c r="M903" s="32"/>
      <c r="N903" s="30"/>
      <c r="O903" s="32"/>
      <c r="P903" s="34"/>
      <c r="Q903" s="1"/>
      <c r="R903" s="1"/>
      <c r="S903" s="5"/>
      <c r="T903" s="5"/>
      <c r="U903" s="5"/>
      <c r="V903" s="5"/>
      <c r="W903" s="5"/>
      <c r="X903" s="1"/>
    </row>
    <row r="904" spans="1:24" ht="15.75" customHeight="1">
      <c r="A904" s="30"/>
      <c r="B904" s="1"/>
      <c r="C904" s="1"/>
      <c r="D904" s="30"/>
      <c r="E904" s="1"/>
      <c r="F904" s="1"/>
      <c r="G904" s="1"/>
      <c r="H904" s="1"/>
      <c r="I904" s="1"/>
      <c r="J904" s="1"/>
      <c r="K904" s="1"/>
      <c r="L904" s="1"/>
      <c r="M904" s="32"/>
      <c r="N904" s="30"/>
      <c r="O904" s="32"/>
      <c r="P904" s="34"/>
      <c r="Q904" s="1"/>
      <c r="R904" s="1"/>
      <c r="S904" s="5"/>
      <c r="T904" s="5"/>
      <c r="U904" s="5"/>
      <c r="V904" s="5"/>
      <c r="W904" s="5"/>
      <c r="X904" s="1"/>
    </row>
    <row r="905" spans="1:24" ht="15.75" customHeight="1">
      <c r="A905" s="30"/>
      <c r="B905" s="1"/>
      <c r="C905" s="1"/>
      <c r="D905" s="30"/>
      <c r="E905" s="1"/>
      <c r="F905" s="1"/>
      <c r="G905" s="1"/>
      <c r="H905" s="1"/>
      <c r="I905" s="1"/>
      <c r="J905" s="1"/>
      <c r="K905" s="1"/>
      <c r="L905" s="1"/>
      <c r="M905" s="32"/>
      <c r="N905" s="30"/>
      <c r="O905" s="32"/>
      <c r="P905" s="34"/>
      <c r="Q905" s="1"/>
      <c r="R905" s="1"/>
      <c r="S905" s="5"/>
      <c r="T905" s="5"/>
      <c r="U905" s="5"/>
      <c r="V905" s="5"/>
      <c r="W905" s="5"/>
      <c r="X905" s="1"/>
    </row>
    <row r="906" spans="1:24" ht="15.75" customHeight="1">
      <c r="A906" s="30"/>
      <c r="B906" s="1"/>
      <c r="C906" s="1"/>
      <c r="D906" s="30"/>
      <c r="E906" s="1"/>
      <c r="F906" s="1"/>
      <c r="G906" s="1"/>
      <c r="H906" s="1"/>
      <c r="I906" s="1"/>
      <c r="J906" s="1"/>
      <c r="K906" s="1"/>
      <c r="L906" s="1"/>
      <c r="M906" s="32"/>
      <c r="N906" s="30"/>
      <c r="O906" s="32"/>
      <c r="P906" s="34"/>
      <c r="Q906" s="1"/>
      <c r="R906" s="1"/>
      <c r="S906" s="5"/>
      <c r="T906" s="5"/>
      <c r="U906" s="5"/>
      <c r="V906" s="5"/>
      <c r="W906" s="5"/>
      <c r="X906" s="1"/>
    </row>
    <row r="907" spans="1:24" ht="15.75" customHeight="1">
      <c r="A907" s="30"/>
      <c r="B907" s="1"/>
      <c r="C907" s="1"/>
      <c r="D907" s="30"/>
      <c r="E907" s="1"/>
      <c r="F907" s="1"/>
      <c r="G907" s="1"/>
      <c r="H907" s="1"/>
      <c r="I907" s="1"/>
      <c r="J907" s="1"/>
      <c r="K907" s="1"/>
      <c r="L907" s="1"/>
      <c r="M907" s="32"/>
      <c r="N907" s="30"/>
      <c r="O907" s="32"/>
      <c r="P907" s="34"/>
      <c r="Q907" s="1"/>
      <c r="R907" s="1"/>
      <c r="S907" s="5"/>
      <c r="T907" s="5"/>
      <c r="U907" s="5"/>
      <c r="V907" s="5"/>
      <c r="W907" s="5"/>
      <c r="X907" s="1"/>
    </row>
    <row r="908" spans="1:24" ht="15.75" customHeight="1">
      <c r="A908" s="30"/>
      <c r="B908" s="1"/>
      <c r="C908" s="1"/>
      <c r="D908" s="30"/>
      <c r="E908" s="1"/>
      <c r="F908" s="1"/>
      <c r="G908" s="1"/>
      <c r="H908" s="1"/>
      <c r="I908" s="1"/>
      <c r="J908" s="1"/>
      <c r="K908" s="1"/>
      <c r="L908" s="1"/>
      <c r="M908" s="32"/>
      <c r="N908" s="30"/>
      <c r="O908" s="32"/>
      <c r="P908" s="34"/>
      <c r="Q908" s="1"/>
      <c r="R908" s="1"/>
      <c r="S908" s="5"/>
      <c r="T908" s="5"/>
      <c r="U908" s="5"/>
      <c r="V908" s="5"/>
      <c r="W908" s="5"/>
      <c r="X908" s="1"/>
    </row>
    <row r="909" spans="1:24" ht="15.75" customHeight="1">
      <c r="A909" s="30"/>
      <c r="B909" s="1"/>
      <c r="C909" s="1"/>
      <c r="D909" s="30"/>
      <c r="E909" s="1"/>
      <c r="F909" s="1"/>
      <c r="G909" s="1"/>
      <c r="H909" s="1"/>
      <c r="I909" s="1"/>
      <c r="J909" s="1"/>
      <c r="K909" s="1"/>
      <c r="L909" s="1"/>
      <c r="M909" s="32"/>
      <c r="N909" s="30"/>
      <c r="O909" s="32"/>
      <c r="P909" s="34"/>
      <c r="Q909" s="1"/>
      <c r="R909" s="1"/>
      <c r="S909" s="5"/>
      <c r="T909" s="5"/>
      <c r="U909" s="5"/>
      <c r="V909" s="5"/>
      <c r="W909" s="5"/>
      <c r="X909" s="1"/>
    </row>
    <row r="910" spans="1:24" ht="15.75" customHeight="1">
      <c r="A910" s="30"/>
      <c r="B910" s="1"/>
      <c r="C910" s="1"/>
      <c r="D910" s="30"/>
      <c r="E910" s="1"/>
      <c r="F910" s="1"/>
      <c r="G910" s="1"/>
      <c r="H910" s="1"/>
      <c r="I910" s="1"/>
      <c r="J910" s="1"/>
      <c r="K910" s="1"/>
      <c r="L910" s="1"/>
      <c r="M910" s="32"/>
      <c r="N910" s="30"/>
      <c r="O910" s="32"/>
      <c r="P910" s="34"/>
      <c r="Q910" s="1"/>
      <c r="R910" s="1"/>
      <c r="S910" s="5"/>
      <c r="T910" s="5"/>
      <c r="U910" s="5"/>
      <c r="V910" s="5"/>
      <c r="W910" s="5"/>
      <c r="X910" s="1"/>
    </row>
    <row r="911" spans="1:24" ht="15.75" customHeight="1">
      <c r="A911" s="30"/>
      <c r="B911" s="1"/>
      <c r="C911" s="1"/>
      <c r="D911" s="30"/>
      <c r="E911" s="1"/>
      <c r="F911" s="1"/>
      <c r="G911" s="1"/>
      <c r="H911" s="1"/>
      <c r="I911" s="1"/>
      <c r="J911" s="1"/>
      <c r="K911" s="1"/>
      <c r="L911" s="1"/>
      <c r="M911" s="32"/>
      <c r="N911" s="30"/>
      <c r="O911" s="32"/>
      <c r="P911" s="34"/>
      <c r="Q911" s="1"/>
      <c r="R911" s="1"/>
      <c r="S911" s="5"/>
      <c r="T911" s="5"/>
      <c r="U911" s="5"/>
      <c r="V911" s="5"/>
      <c r="W911" s="5"/>
      <c r="X911" s="1"/>
    </row>
    <row r="912" spans="1:24" ht="15.75" customHeight="1">
      <c r="A912" s="30"/>
      <c r="B912" s="1"/>
      <c r="C912" s="1"/>
      <c r="D912" s="30"/>
      <c r="E912" s="1"/>
      <c r="F912" s="1"/>
      <c r="G912" s="1"/>
      <c r="H912" s="1"/>
      <c r="I912" s="1"/>
      <c r="J912" s="1"/>
      <c r="K912" s="1"/>
      <c r="L912" s="1"/>
      <c r="M912" s="32"/>
      <c r="N912" s="30"/>
      <c r="O912" s="32"/>
      <c r="P912" s="34"/>
      <c r="Q912" s="1"/>
      <c r="R912" s="1"/>
      <c r="S912" s="5"/>
      <c r="T912" s="5"/>
      <c r="U912" s="5"/>
      <c r="V912" s="5"/>
      <c r="W912" s="5"/>
      <c r="X912" s="1"/>
    </row>
    <row r="913" spans="1:24" ht="15.75" customHeight="1">
      <c r="A913" s="30"/>
      <c r="B913" s="1"/>
      <c r="C913" s="1"/>
      <c r="D913" s="30"/>
      <c r="E913" s="1"/>
      <c r="F913" s="1"/>
      <c r="G913" s="1"/>
      <c r="H913" s="1"/>
      <c r="I913" s="1"/>
      <c r="J913" s="1"/>
      <c r="K913" s="1"/>
      <c r="L913" s="1"/>
      <c r="M913" s="32"/>
      <c r="N913" s="30"/>
      <c r="O913" s="32"/>
      <c r="P913" s="34"/>
      <c r="Q913" s="1"/>
      <c r="R913" s="1"/>
      <c r="S913" s="5"/>
      <c r="T913" s="5"/>
      <c r="U913" s="5"/>
      <c r="V913" s="5"/>
      <c r="W913" s="5"/>
      <c r="X913" s="1"/>
    </row>
    <row r="914" spans="1:24" ht="15.75" customHeight="1">
      <c r="A914" s="30"/>
      <c r="B914" s="1"/>
      <c r="C914" s="1"/>
      <c r="D914" s="30"/>
      <c r="E914" s="1"/>
      <c r="F914" s="1"/>
      <c r="G914" s="1"/>
      <c r="H914" s="1"/>
      <c r="I914" s="1"/>
      <c r="J914" s="1"/>
      <c r="K914" s="1"/>
      <c r="L914" s="1"/>
      <c r="M914" s="32"/>
      <c r="N914" s="30"/>
      <c r="O914" s="32"/>
      <c r="P914" s="34"/>
      <c r="Q914" s="1"/>
      <c r="R914" s="1"/>
      <c r="S914" s="5"/>
      <c r="T914" s="5"/>
      <c r="U914" s="5"/>
      <c r="V914" s="5"/>
      <c r="W914" s="5"/>
      <c r="X914" s="1"/>
    </row>
    <row r="915" spans="1:24" ht="15.75" customHeight="1">
      <c r="A915" s="30"/>
      <c r="B915" s="1"/>
      <c r="C915" s="1"/>
      <c r="D915" s="30"/>
      <c r="E915" s="1"/>
      <c r="F915" s="1"/>
      <c r="G915" s="1"/>
      <c r="H915" s="1"/>
      <c r="I915" s="1"/>
      <c r="J915" s="1"/>
      <c r="K915" s="1"/>
      <c r="L915" s="1"/>
      <c r="M915" s="32"/>
      <c r="N915" s="30"/>
      <c r="O915" s="32"/>
      <c r="P915" s="34"/>
      <c r="Q915" s="1"/>
      <c r="R915" s="1"/>
      <c r="S915" s="5"/>
      <c r="T915" s="5"/>
      <c r="U915" s="5"/>
      <c r="V915" s="5"/>
      <c r="W915" s="5"/>
      <c r="X915" s="1"/>
    </row>
    <row r="916" spans="1:24" ht="15.75" customHeight="1">
      <c r="A916" s="30"/>
      <c r="B916" s="1"/>
      <c r="C916" s="1"/>
      <c r="D916" s="30"/>
      <c r="E916" s="1"/>
      <c r="F916" s="1"/>
      <c r="G916" s="1"/>
      <c r="H916" s="1"/>
      <c r="I916" s="1"/>
      <c r="J916" s="1"/>
      <c r="K916" s="1"/>
      <c r="L916" s="1"/>
      <c r="M916" s="32"/>
      <c r="N916" s="30"/>
      <c r="O916" s="32"/>
      <c r="P916" s="34"/>
      <c r="Q916" s="1"/>
      <c r="R916" s="1"/>
      <c r="S916" s="5"/>
      <c r="T916" s="5"/>
      <c r="U916" s="5"/>
      <c r="V916" s="5"/>
      <c r="W916" s="5"/>
      <c r="X916" s="1"/>
    </row>
    <row r="917" spans="1:24" ht="15.75" customHeight="1">
      <c r="A917" s="30"/>
      <c r="B917" s="1"/>
      <c r="C917" s="1"/>
      <c r="D917" s="30"/>
      <c r="E917" s="1"/>
      <c r="F917" s="1"/>
      <c r="G917" s="1"/>
      <c r="H917" s="1"/>
      <c r="I917" s="1"/>
      <c r="J917" s="1"/>
      <c r="K917" s="1"/>
      <c r="L917" s="1"/>
      <c r="M917" s="32"/>
      <c r="N917" s="30"/>
      <c r="O917" s="32"/>
      <c r="P917" s="34"/>
      <c r="Q917" s="1"/>
      <c r="R917" s="1"/>
      <c r="S917" s="5"/>
      <c r="T917" s="5"/>
      <c r="U917" s="5"/>
      <c r="V917" s="5"/>
      <c r="W917" s="5"/>
      <c r="X917" s="1"/>
    </row>
    <row r="918" spans="1:24" ht="15.75" customHeight="1">
      <c r="A918" s="30"/>
      <c r="B918" s="1"/>
      <c r="C918" s="1"/>
      <c r="D918" s="30"/>
      <c r="E918" s="1"/>
      <c r="F918" s="1"/>
      <c r="G918" s="1"/>
      <c r="H918" s="1"/>
      <c r="I918" s="1"/>
      <c r="J918" s="1"/>
      <c r="K918" s="1"/>
      <c r="L918" s="1"/>
      <c r="M918" s="32"/>
      <c r="N918" s="30"/>
      <c r="O918" s="32"/>
      <c r="P918" s="34"/>
      <c r="Q918" s="1"/>
      <c r="R918" s="1"/>
      <c r="S918" s="5"/>
      <c r="T918" s="5"/>
      <c r="U918" s="5"/>
      <c r="V918" s="5"/>
      <c r="W918" s="5"/>
      <c r="X918" s="1"/>
    </row>
    <row r="919" spans="1:24" ht="15.75" customHeight="1">
      <c r="A919" s="30"/>
      <c r="B919" s="1"/>
      <c r="C919" s="1"/>
      <c r="D919" s="30"/>
      <c r="E919" s="1"/>
      <c r="F919" s="1"/>
      <c r="G919" s="1"/>
      <c r="H919" s="1"/>
      <c r="I919" s="1"/>
      <c r="J919" s="1"/>
      <c r="K919" s="1"/>
      <c r="L919" s="1"/>
      <c r="M919" s="32"/>
      <c r="N919" s="30"/>
      <c r="O919" s="32"/>
      <c r="P919" s="34"/>
      <c r="Q919" s="1"/>
      <c r="R919" s="1"/>
      <c r="S919" s="5"/>
      <c r="T919" s="5"/>
      <c r="U919" s="5"/>
      <c r="V919" s="5"/>
      <c r="W919" s="5"/>
      <c r="X919" s="1"/>
    </row>
    <row r="920" spans="1:24" ht="15.75" customHeight="1">
      <c r="A920" s="30"/>
      <c r="B920" s="1"/>
      <c r="C920" s="1"/>
      <c r="D920" s="30"/>
      <c r="E920" s="1"/>
      <c r="F920" s="1"/>
      <c r="G920" s="1"/>
      <c r="H920" s="1"/>
      <c r="I920" s="1"/>
      <c r="J920" s="1"/>
      <c r="K920" s="1"/>
      <c r="L920" s="1"/>
      <c r="M920" s="32"/>
      <c r="N920" s="30"/>
      <c r="O920" s="32"/>
      <c r="P920" s="34"/>
      <c r="Q920" s="1"/>
      <c r="R920" s="1"/>
      <c r="S920" s="5"/>
      <c r="T920" s="5"/>
      <c r="U920" s="5"/>
      <c r="V920" s="5"/>
      <c r="W920" s="5"/>
      <c r="X920" s="1"/>
    </row>
    <row r="921" spans="1:24" ht="15.75" customHeight="1">
      <c r="A921" s="30"/>
      <c r="B921" s="1"/>
      <c r="C921" s="1"/>
      <c r="D921" s="30"/>
      <c r="E921" s="1"/>
      <c r="F921" s="1"/>
      <c r="G921" s="1"/>
      <c r="H921" s="1"/>
      <c r="I921" s="1"/>
      <c r="J921" s="1"/>
      <c r="K921" s="1"/>
      <c r="L921" s="1"/>
      <c r="M921" s="32"/>
      <c r="N921" s="30"/>
      <c r="O921" s="32"/>
      <c r="P921" s="34"/>
      <c r="Q921" s="1"/>
      <c r="R921" s="1"/>
      <c r="S921" s="5"/>
      <c r="T921" s="5"/>
      <c r="U921" s="5"/>
      <c r="V921" s="5"/>
      <c r="W921" s="5"/>
      <c r="X921" s="1"/>
    </row>
    <row r="922" spans="1:24" ht="15.75" customHeight="1">
      <c r="A922" s="30"/>
      <c r="B922" s="1"/>
      <c r="C922" s="1"/>
      <c r="D922" s="30"/>
      <c r="E922" s="1"/>
      <c r="F922" s="1"/>
      <c r="G922" s="1"/>
      <c r="H922" s="1"/>
      <c r="I922" s="1"/>
      <c r="J922" s="1"/>
      <c r="K922" s="1"/>
      <c r="L922" s="1"/>
      <c r="M922" s="32"/>
      <c r="N922" s="30"/>
      <c r="O922" s="32"/>
      <c r="P922" s="34"/>
      <c r="Q922" s="1"/>
      <c r="R922" s="1"/>
      <c r="S922" s="5"/>
      <c r="T922" s="5"/>
      <c r="U922" s="5"/>
      <c r="V922" s="5"/>
      <c r="W922" s="5"/>
      <c r="X922" s="1"/>
    </row>
    <row r="923" spans="1:24" ht="15.75" customHeight="1">
      <c r="A923" s="30"/>
      <c r="B923" s="1"/>
      <c r="C923" s="1"/>
      <c r="D923" s="30"/>
      <c r="E923" s="1"/>
      <c r="F923" s="1"/>
      <c r="G923" s="1"/>
      <c r="H923" s="1"/>
      <c r="I923" s="1"/>
      <c r="J923" s="1"/>
      <c r="K923" s="1"/>
      <c r="L923" s="1"/>
      <c r="M923" s="32"/>
      <c r="N923" s="30"/>
      <c r="O923" s="32"/>
      <c r="P923" s="34"/>
      <c r="Q923" s="1"/>
      <c r="R923" s="1"/>
      <c r="S923" s="5"/>
      <c r="T923" s="5"/>
      <c r="U923" s="5"/>
      <c r="V923" s="5"/>
      <c r="W923" s="5"/>
      <c r="X923" s="1"/>
    </row>
    <row r="924" spans="1:24" ht="15.75" customHeight="1">
      <c r="A924" s="30"/>
      <c r="B924" s="1"/>
      <c r="C924" s="1"/>
      <c r="D924" s="30"/>
      <c r="E924" s="1"/>
      <c r="F924" s="1"/>
      <c r="G924" s="1"/>
      <c r="H924" s="1"/>
      <c r="I924" s="1"/>
      <c r="J924" s="1"/>
      <c r="K924" s="1"/>
      <c r="L924" s="1"/>
      <c r="M924" s="32"/>
      <c r="N924" s="30"/>
      <c r="O924" s="32"/>
      <c r="P924" s="34"/>
      <c r="Q924" s="1"/>
      <c r="R924" s="1"/>
      <c r="S924" s="5"/>
      <c r="T924" s="5"/>
      <c r="U924" s="5"/>
      <c r="V924" s="5"/>
      <c r="W924" s="5"/>
      <c r="X924" s="1"/>
    </row>
    <row r="925" spans="1:24" ht="15.75" customHeight="1">
      <c r="A925" s="30"/>
      <c r="B925" s="1"/>
      <c r="C925" s="1"/>
      <c r="D925" s="30"/>
      <c r="E925" s="1"/>
      <c r="F925" s="1"/>
      <c r="G925" s="1"/>
      <c r="H925" s="1"/>
      <c r="I925" s="1"/>
      <c r="J925" s="1"/>
      <c r="K925" s="1"/>
      <c r="L925" s="1"/>
      <c r="M925" s="32"/>
      <c r="N925" s="30"/>
      <c r="O925" s="32"/>
      <c r="P925" s="34"/>
      <c r="Q925" s="1"/>
      <c r="R925" s="1"/>
      <c r="S925" s="5"/>
      <c r="T925" s="5"/>
      <c r="U925" s="5"/>
      <c r="V925" s="5"/>
      <c r="W925" s="5"/>
      <c r="X925" s="1"/>
    </row>
    <row r="926" spans="1:24" ht="15.75" customHeight="1">
      <c r="A926" s="30"/>
      <c r="B926" s="1"/>
      <c r="C926" s="1"/>
      <c r="D926" s="30"/>
      <c r="E926" s="1"/>
      <c r="F926" s="1"/>
      <c r="G926" s="1"/>
      <c r="H926" s="1"/>
      <c r="I926" s="1"/>
      <c r="J926" s="1"/>
      <c r="K926" s="1"/>
      <c r="L926" s="1"/>
      <c r="M926" s="32"/>
      <c r="N926" s="30"/>
      <c r="O926" s="32"/>
      <c r="P926" s="34"/>
      <c r="Q926" s="1"/>
      <c r="R926" s="1"/>
      <c r="S926" s="5"/>
      <c r="T926" s="5"/>
      <c r="U926" s="5"/>
      <c r="V926" s="5"/>
      <c r="W926" s="5"/>
      <c r="X926" s="1"/>
    </row>
    <row r="927" spans="1:24" ht="15.75" customHeight="1">
      <c r="A927" s="30"/>
      <c r="B927" s="1"/>
      <c r="C927" s="1"/>
      <c r="D927" s="30"/>
      <c r="E927" s="1"/>
      <c r="F927" s="1"/>
      <c r="G927" s="1"/>
      <c r="H927" s="1"/>
      <c r="I927" s="1"/>
      <c r="J927" s="1"/>
      <c r="K927" s="1"/>
      <c r="L927" s="1"/>
      <c r="M927" s="32"/>
      <c r="N927" s="30"/>
      <c r="O927" s="32"/>
      <c r="P927" s="34"/>
      <c r="Q927" s="1"/>
      <c r="R927" s="1"/>
      <c r="S927" s="5"/>
      <c r="T927" s="5"/>
      <c r="U927" s="5"/>
      <c r="V927" s="5"/>
      <c r="W927" s="5"/>
      <c r="X927" s="1"/>
    </row>
    <row r="928" spans="1:24" ht="15.75" customHeight="1">
      <c r="A928" s="30"/>
      <c r="B928" s="1"/>
      <c r="C928" s="1"/>
      <c r="D928" s="30"/>
      <c r="E928" s="1"/>
      <c r="F928" s="1"/>
      <c r="G928" s="1"/>
      <c r="H928" s="1"/>
      <c r="I928" s="1"/>
      <c r="J928" s="1"/>
      <c r="K928" s="1"/>
      <c r="L928" s="1"/>
      <c r="M928" s="32"/>
      <c r="N928" s="30"/>
      <c r="O928" s="32"/>
      <c r="P928" s="34"/>
      <c r="Q928" s="1"/>
      <c r="R928" s="1"/>
      <c r="S928" s="5"/>
      <c r="T928" s="5"/>
      <c r="U928" s="5"/>
      <c r="V928" s="5"/>
      <c r="W928" s="5"/>
      <c r="X928" s="1"/>
    </row>
    <row r="929" spans="1:24" ht="15.75" customHeight="1">
      <c r="A929" s="30"/>
      <c r="B929" s="1"/>
      <c r="C929" s="1"/>
      <c r="D929" s="30"/>
      <c r="E929" s="1"/>
      <c r="F929" s="1"/>
      <c r="G929" s="1"/>
      <c r="H929" s="1"/>
      <c r="I929" s="1"/>
      <c r="J929" s="1"/>
      <c r="K929" s="1"/>
      <c r="L929" s="1"/>
      <c r="M929" s="32"/>
      <c r="N929" s="30"/>
      <c r="O929" s="32"/>
      <c r="P929" s="34"/>
      <c r="Q929" s="1"/>
      <c r="R929" s="1"/>
      <c r="S929" s="5"/>
      <c r="T929" s="5"/>
      <c r="U929" s="5"/>
      <c r="V929" s="5"/>
      <c r="W929" s="5"/>
      <c r="X929" s="1"/>
    </row>
    <row r="930" spans="1:24" ht="15.75" customHeight="1">
      <c r="A930" s="30"/>
      <c r="B930" s="1"/>
      <c r="C930" s="1"/>
      <c r="D930" s="30"/>
      <c r="E930" s="1"/>
      <c r="F930" s="1"/>
      <c r="G930" s="1"/>
      <c r="H930" s="1"/>
      <c r="I930" s="1"/>
      <c r="J930" s="1"/>
      <c r="K930" s="1"/>
      <c r="L930" s="1"/>
      <c r="M930" s="32"/>
      <c r="N930" s="30"/>
      <c r="O930" s="32"/>
      <c r="P930" s="34"/>
      <c r="Q930" s="1"/>
      <c r="R930" s="1"/>
      <c r="S930" s="5"/>
      <c r="T930" s="5"/>
      <c r="U930" s="5"/>
      <c r="V930" s="5"/>
      <c r="W930" s="5"/>
      <c r="X930" s="1"/>
    </row>
    <row r="931" spans="1:24" ht="15.75" customHeight="1">
      <c r="A931" s="30"/>
      <c r="B931" s="1"/>
      <c r="C931" s="1"/>
      <c r="D931" s="30"/>
      <c r="E931" s="1"/>
      <c r="F931" s="1"/>
      <c r="G931" s="1"/>
      <c r="H931" s="1"/>
      <c r="I931" s="1"/>
      <c r="J931" s="1"/>
      <c r="K931" s="1"/>
      <c r="L931" s="1"/>
      <c r="M931" s="32"/>
      <c r="N931" s="30"/>
      <c r="O931" s="32"/>
      <c r="P931" s="34"/>
      <c r="Q931" s="1"/>
      <c r="R931" s="1"/>
      <c r="S931" s="5"/>
      <c r="T931" s="5"/>
      <c r="U931" s="5"/>
      <c r="V931" s="5"/>
      <c r="W931" s="5"/>
      <c r="X931" s="1"/>
    </row>
    <row r="932" spans="1:24" ht="15.75" customHeight="1">
      <c r="A932" s="30"/>
      <c r="B932" s="1"/>
      <c r="C932" s="1"/>
      <c r="D932" s="30"/>
      <c r="E932" s="1"/>
      <c r="F932" s="1"/>
      <c r="G932" s="1"/>
      <c r="H932" s="1"/>
      <c r="I932" s="1"/>
      <c r="J932" s="1"/>
      <c r="K932" s="1"/>
      <c r="L932" s="1"/>
      <c r="M932" s="32"/>
      <c r="N932" s="30"/>
      <c r="O932" s="32"/>
      <c r="P932" s="34"/>
      <c r="Q932" s="1"/>
      <c r="R932" s="1"/>
      <c r="S932" s="5"/>
      <c r="T932" s="5"/>
      <c r="U932" s="5"/>
      <c r="V932" s="5"/>
      <c r="W932" s="5"/>
      <c r="X932" s="1"/>
    </row>
    <row r="933" spans="1:24" ht="15.75" customHeight="1">
      <c r="A933" s="30"/>
      <c r="B933" s="1"/>
      <c r="C933" s="1"/>
      <c r="D933" s="30"/>
      <c r="E933" s="1"/>
      <c r="F933" s="1"/>
      <c r="G933" s="1"/>
      <c r="H933" s="1"/>
      <c r="I933" s="1"/>
      <c r="J933" s="1"/>
      <c r="K933" s="1"/>
      <c r="L933" s="1"/>
      <c r="M933" s="32"/>
      <c r="N933" s="30"/>
      <c r="O933" s="32"/>
      <c r="P933" s="34"/>
      <c r="Q933" s="1"/>
      <c r="R933" s="1"/>
      <c r="S933" s="5"/>
      <c r="T933" s="5"/>
      <c r="U933" s="5"/>
      <c r="V933" s="5"/>
      <c r="W933" s="5"/>
      <c r="X933" s="1"/>
    </row>
    <row r="934" spans="1:24" ht="15.75" customHeight="1">
      <c r="A934" s="30"/>
      <c r="B934" s="1"/>
      <c r="C934" s="1"/>
      <c r="D934" s="30"/>
      <c r="E934" s="1"/>
      <c r="F934" s="1"/>
      <c r="G934" s="1"/>
      <c r="H934" s="1"/>
      <c r="I934" s="1"/>
      <c r="J934" s="1"/>
      <c r="K934" s="1"/>
      <c r="L934" s="1"/>
      <c r="M934" s="32"/>
      <c r="N934" s="30"/>
      <c r="O934" s="32"/>
      <c r="P934" s="34"/>
      <c r="Q934" s="1"/>
      <c r="R934" s="1"/>
      <c r="S934" s="5"/>
      <c r="T934" s="5"/>
      <c r="U934" s="5"/>
      <c r="V934" s="5"/>
      <c r="W934" s="5"/>
      <c r="X934" s="1"/>
    </row>
    <row r="935" spans="1:24" ht="15.75" customHeight="1">
      <c r="A935" s="30"/>
      <c r="B935" s="1"/>
      <c r="C935" s="1"/>
      <c r="D935" s="30"/>
      <c r="E935" s="1"/>
      <c r="F935" s="1"/>
      <c r="G935" s="1"/>
      <c r="H935" s="1"/>
      <c r="I935" s="1"/>
      <c r="J935" s="1"/>
      <c r="K935" s="1"/>
      <c r="L935" s="1"/>
      <c r="M935" s="32"/>
      <c r="N935" s="30"/>
      <c r="O935" s="32"/>
      <c r="P935" s="34"/>
      <c r="Q935" s="1"/>
      <c r="R935" s="1"/>
      <c r="S935" s="5"/>
      <c r="T935" s="5"/>
      <c r="U935" s="5"/>
      <c r="V935" s="5"/>
      <c r="W935" s="5"/>
      <c r="X935" s="1"/>
    </row>
    <row r="936" spans="1:24" ht="15.75" customHeight="1">
      <c r="A936" s="30"/>
      <c r="B936" s="1"/>
      <c r="C936" s="1"/>
      <c r="D936" s="30"/>
      <c r="E936" s="1"/>
      <c r="F936" s="1"/>
      <c r="G936" s="1"/>
      <c r="H936" s="1"/>
      <c r="I936" s="1"/>
      <c r="J936" s="1"/>
      <c r="K936" s="1"/>
      <c r="L936" s="1"/>
      <c r="M936" s="32"/>
      <c r="N936" s="30"/>
      <c r="O936" s="32"/>
      <c r="P936" s="34"/>
      <c r="Q936" s="1"/>
      <c r="R936" s="1"/>
      <c r="S936" s="5"/>
      <c r="T936" s="5"/>
      <c r="U936" s="5"/>
      <c r="V936" s="5"/>
      <c r="W936" s="5"/>
      <c r="X936" s="1"/>
    </row>
    <row r="937" spans="1:24" ht="15.75" customHeight="1">
      <c r="A937" s="30"/>
      <c r="B937" s="1"/>
      <c r="C937" s="1"/>
      <c r="D937" s="30"/>
      <c r="E937" s="1"/>
      <c r="F937" s="1"/>
      <c r="G937" s="1"/>
      <c r="H937" s="1"/>
      <c r="I937" s="1"/>
      <c r="J937" s="1"/>
      <c r="K937" s="1"/>
      <c r="L937" s="1"/>
      <c r="M937" s="32"/>
      <c r="N937" s="30"/>
      <c r="O937" s="32"/>
      <c r="P937" s="34"/>
      <c r="Q937" s="1"/>
      <c r="R937" s="1"/>
      <c r="S937" s="5"/>
      <c r="T937" s="5"/>
      <c r="U937" s="5"/>
      <c r="V937" s="5"/>
      <c r="W937" s="5"/>
      <c r="X937" s="1"/>
    </row>
    <row r="938" spans="1:24" ht="15.75" customHeight="1">
      <c r="A938" s="30"/>
      <c r="B938" s="1"/>
      <c r="C938" s="1"/>
      <c r="D938" s="30"/>
      <c r="E938" s="1"/>
      <c r="F938" s="1"/>
      <c r="G938" s="1"/>
      <c r="H938" s="1"/>
      <c r="I938" s="1"/>
      <c r="J938" s="1"/>
      <c r="K938" s="1"/>
      <c r="L938" s="1"/>
      <c r="M938" s="32"/>
      <c r="N938" s="30"/>
      <c r="O938" s="32"/>
      <c r="P938" s="34"/>
      <c r="Q938" s="1"/>
      <c r="R938" s="1"/>
      <c r="S938" s="5"/>
      <c r="T938" s="5"/>
      <c r="U938" s="5"/>
      <c r="V938" s="5"/>
      <c r="W938" s="5"/>
      <c r="X938" s="1"/>
    </row>
    <row r="939" spans="1:24" ht="15.75" customHeight="1">
      <c r="A939" s="30"/>
      <c r="B939" s="1"/>
      <c r="C939" s="1"/>
      <c r="D939" s="30"/>
      <c r="E939" s="1"/>
      <c r="F939" s="1"/>
      <c r="G939" s="1"/>
      <c r="H939" s="1"/>
      <c r="I939" s="1"/>
      <c r="J939" s="1"/>
      <c r="K939" s="1"/>
      <c r="L939" s="1"/>
      <c r="M939" s="32"/>
      <c r="N939" s="30"/>
      <c r="O939" s="32"/>
      <c r="P939" s="34"/>
      <c r="Q939" s="1"/>
      <c r="R939" s="1"/>
      <c r="S939" s="5"/>
      <c r="T939" s="5"/>
      <c r="U939" s="5"/>
      <c r="V939" s="5"/>
      <c r="W939" s="5"/>
      <c r="X939" s="1"/>
    </row>
    <row r="940" spans="1:24" ht="15.75" customHeight="1">
      <c r="A940" s="30"/>
      <c r="B940" s="1"/>
      <c r="C940" s="1"/>
      <c r="D940" s="30"/>
      <c r="E940" s="1"/>
      <c r="F940" s="1"/>
      <c r="G940" s="1"/>
      <c r="H940" s="1"/>
      <c r="I940" s="1"/>
      <c r="J940" s="1"/>
      <c r="K940" s="1"/>
      <c r="L940" s="1"/>
      <c r="M940" s="32"/>
      <c r="N940" s="30"/>
      <c r="O940" s="32"/>
      <c r="P940" s="34"/>
      <c r="Q940" s="1"/>
      <c r="R940" s="1"/>
      <c r="S940" s="5"/>
      <c r="T940" s="5"/>
      <c r="U940" s="5"/>
      <c r="V940" s="5"/>
      <c r="W940" s="5"/>
      <c r="X940" s="1"/>
    </row>
    <row r="941" spans="1:24" ht="15.75" customHeight="1">
      <c r="A941" s="30"/>
      <c r="B941" s="1"/>
      <c r="C941" s="1"/>
      <c r="D941" s="30"/>
      <c r="E941" s="1"/>
      <c r="F941" s="1"/>
      <c r="G941" s="1"/>
      <c r="H941" s="1"/>
      <c r="I941" s="1"/>
      <c r="J941" s="1"/>
      <c r="K941" s="1"/>
      <c r="L941" s="1"/>
      <c r="M941" s="32"/>
      <c r="N941" s="30"/>
      <c r="O941" s="32"/>
      <c r="P941" s="34"/>
      <c r="Q941" s="1"/>
      <c r="R941" s="1"/>
      <c r="S941" s="5"/>
      <c r="T941" s="5"/>
      <c r="U941" s="5"/>
      <c r="V941" s="5"/>
      <c r="W941" s="5"/>
      <c r="X941" s="1"/>
    </row>
    <row r="942" spans="1:24" ht="15.75" customHeight="1">
      <c r="A942" s="30"/>
      <c r="B942" s="1"/>
      <c r="C942" s="1"/>
      <c r="D942" s="30"/>
      <c r="E942" s="1"/>
      <c r="F942" s="1"/>
      <c r="G942" s="1"/>
      <c r="H942" s="1"/>
      <c r="I942" s="1"/>
      <c r="J942" s="1"/>
      <c r="K942" s="1"/>
      <c r="L942" s="1"/>
      <c r="M942" s="32"/>
      <c r="N942" s="30"/>
      <c r="O942" s="32"/>
      <c r="P942" s="34"/>
      <c r="Q942" s="1"/>
      <c r="R942" s="1"/>
      <c r="S942" s="5"/>
      <c r="T942" s="5"/>
      <c r="U942" s="5"/>
      <c r="V942" s="5"/>
      <c r="W942" s="5"/>
      <c r="X942" s="1"/>
    </row>
    <row r="943" spans="1:24" ht="15.75" customHeight="1">
      <c r="A943" s="30"/>
      <c r="B943" s="1"/>
      <c r="C943" s="1"/>
      <c r="D943" s="30"/>
      <c r="E943" s="1"/>
      <c r="F943" s="1"/>
      <c r="G943" s="1"/>
      <c r="H943" s="1"/>
      <c r="I943" s="1"/>
      <c r="J943" s="1"/>
      <c r="K943" s="1"/>
      <c r="L943" s="1"/>
      <c r="M943" s="32"/>
      <c r="N943" s="30"/>
      <c r="O943" s="32"/>
      <c r="P943" s="34"/>
      <c r="Q943" s="1"/>
      <c r="R943" s="1"/>
      <c r="S943" s="5"/>
      <c r="T943" s="5"/>
      <c r="U943" s="5"/>
      <c r="V943" s="5"/>
      <c r="W943" s="5"/>
      <c r="X943" s="1"/>
    </row>
    <row r="944" spans="1:24" ht="15.75" customHeight="1">
      <c r="A944" s="30"/>
      <c r="B944" s="1"/>
      <c r="C944" s="1"/>
      <c r="D944" s="30"/>
      <c r="E944" s="1"/>
      <c r="F944" s="1"/>
      <c r="G944" s="1"/>
      <c r="H944" s="1"/>
      <c r="I944" s="1"/>
      <c r="J944" s="1"/>
      <c r="K944" s="1"/>
      <c r="L944" s="1"/>
      <c r="M944" s="32"/>
      <c r="N944" s="30"/>
      <c r="O944" s="32"/>
      <c r="P944" s="34"/>
      <c r="Q944" s="1"/>
      <c r="R944" s="1"/>
      <c r="S944" s="5"/>
      <c r="T944" s="5"/>
      <c r="U944" s="5"/>
      <c r="V944" s="5"/>
      <c r="W944" s="5"/>
      <c r="X944" s="1"/>
    </row>
    <row r="945" spans="1:24" ht="15.75" customHeight="1">
      <c r="A945" s="30"/>
      <c r="B945" s="1"/>
      <c r="C945" s="1"/>
      <c r="D945" s="30"/>
      <c r="E945" s="1"/>
      <c r="F945" s="1"/>
      <c r="G945" s="1"/>
      <c r="H945" s="1"/>
      <c r="I945" s="1"/>
      <c r="J945" s="1"/>
      <c r="K945" s="1"/>
      <c r="L945" s="1"/>
      <c r="M945" s="32"/>
      <c r="N945" s="30"/>
      <c r="O945" s="32"/>
      <c r="P945" s="34"/>
      <c r="Q945" s="1"/>
      <c r="R945" s="1"/>
      <c r="S945" s="5"/>
      <c r="T945" s="5"/>
      <c r="U945" s="5"/>
      <c r="V945" s="5"/>
      <c r="W945" s="5"/>
      <c r="X945" s="1"/>
    </row>
    <row r="946" spans="1:24" ht="15.75" customHeight="1">
      <c r="A946" s="30"/>
      <c r="B946" s="1"/>
      <c r="C946" s="1"/>
      <c r="D946" s="30"/>
      <c r="E946" s="1"/>
      <c r="F946" s="1"/>
      <c r="G946" s="1"/>
      <c r="H946" s="1"/>
      <c r="I946" s="1"/>
      <c r="J946" s="1"/>
      <c r="K946" s="1"/>
      <c r="L946" s="1"/>
      <c r="M946" s="32"/>
      <c r="N946" s="30"/>
      <c r="O946" s="32"/>
      <c r="P946" s="34"/>
      <c r="Q946" s="1"/>
      <c r="R946" s="1"/>
      <c r="S946" s="5"/>
      <c r="T946" s="5"/>
      <c r="U946" s="5"/>
      <c r="V946" s="5"/>
      <c r="W946" s="5"/>
      <c r="X946" s="1"/>
    </row>
    <row r="947" spans="1:24" ht="15.75" customHeight="1">
      <c r="A947" s="30"/>
      <c r="B947" s="1"/>
      <c r="C947" s="1"/>
      <c r="D947" s="30"/>
      <c r="E947" s="1"/>
      <c r="F947" s="1"/>
      <c r="G947" s="1"/>
      <c r="H947" s="1"/>
      <c r="I947" s="1"/>
      <c r="J947" s="1"/>
      <c r="K947" s="1"/>
      <c r="L947" s="1"/>
      <c r="M947" s="32"/>
      <c r="N947" s="30"/>
      <c r="O947" s="32"/>
      <c r="P947" s="34"/>
      <c r="Q947" s="1"/>
      <c r="R947" s="1"/>
      <c r="S947" s="5"/>
      <c r="T947" s="5"/>
      <c r="U947" s="5"/>
      <c r="V947" s="5"/>
      <c r="W947" s="5"/>
      <c r="X947" s="1"/>
    </row>
    <row r="948" spans="1:24" ht="15.75" customHeight="1">
      <c r="A948" s="30"/>
      <c r="B948" s="1"/>
      <c r="C948" s="1"/>
      <c r="D948" s="30"/>
      <c r="E948" s="1"/>
      <c r="F948" s="1"/>
      <c r="G948" s="1"/>
      <c r="H948" s="1"/>
      <c r="I948" s="1"/>
      <c r="J948" s="1"/>
      <c r="K948" s="1"/>
      <c r="L948" s="1"/>
      <c r="M948" s="32"/>
      <c r="N948" s="30"/>
      <c r="O948" s="32"/>
      <c r="P948" s="34"/>
      <c r="Q948" s="1"/>
      <c r="R948" s="1"/>
      <c r="S948" s="5"/>
      <c r="T948" s="5"/>
      <c r="U948" s="5"/>
      <c r="V948" s="5"/>
      <c r="W948" s="5"/>
      <c r="X948" s="1"/>
    </row>
    <row r="949" spans="1:24" ht="15.75" customHeight="1">
      <c r="A949" s="30"/>
      <c r="B949" s="1"/>
      <c r="C949" s="1"/>
      <c r="D949" s="30"/>
      <c r="E949" s="1"/>
      <c r="F949" s="1"/>
      <c r="G949" s="1"/>
      <c r="H949" s="1"/>
      <c r="I949" s="1"/>
      <c r="J949" s="1"/>
      <c r="K949" s="1"/>
      <c r="L949" s="1"/>
      <c r="M949" s="32"/>
      <c r="N949" s="30"/>
      <c r="O949" s="32"/>
      <c r="P949" s="34"/>
      <c r="Q949" s="1"/>
      <c r="R949" s="1"/>
      <c r="S949" s="5"/>
      <c r="T949" s="5"/>
      <c r="U949" s="5"/>
      <c r="V949" s="5"/>
      <c r="W949" s="5"/>
      <c r="X949" s="1"/>
    </row>
    <row r="950" spans="1:24" ht="15.75" customHeight="1">
      <c r="A950" s="30"/>
      <c r="B950" s="1"/>
      <c r="C950" s="1"/>
      <c r="D950" s="30"/>
      <c r="E950" s="1"/>
      <c r="F950" s="1"/>
      <c r="G950" s="1"/>
      <c r="H950" s="1"/>
      <c r="I950" s="1"/>
      <c r="J950" s="1"/>
      <c r="K950" s="1"/>
      <c r="L950" s="1"/>
      <c r="M950" s="32"/>
      <c r="N950" s="30"/>
      <c r="O950" s="32"/>
      <c r="P950" s="34"/>
      <c r="Q950" s="1"/>
      <c r="R950" s="1"/>
      <c r="S950" s="5"/>
      <c r="T950" s="5"/>
      <c r="U950" s="5"/>
      <c r="V950" s="5"/>
      <c r="W950" s="5"/>
      <c r="X950" s="1"/>
    </row>
    <row r="951" spans="1:24" ht="15.75" customHeight="1">
      <c r="A951" s="30"/>
      <c r="B951" s="1"/>
      <c r="C951" s="1"/>
      <c r="D951" s="30"/>
      <c r="E951" s="1"/>
      <c r="F951" s="1"/>
      <c r="G951" s="1"/>
      <c r="H951" s="1"/>
      <c r="I951" s="1"/>
      <c r="J951" s="1"/>
      <c r="K951" s="1"/>
      <c r="L951" s="1"/>
      <c r="M951" s="32"/>
      <c r="N951" s="30"/>
      <c r="O951" s="32"/>
      <c r="P951" s="34"/>
      <c r="Q951" s="1"/>
      <c r="R951" s="1"/>
      <c r="S951" s="5"/>
      <c r="T951" s="5"/>
      <c r="U951" s="5"/>
      <c r="V951" s="5"/>
      <c r="W951" s="5"/>
      <c r="X951" s="1"/>
    </row>
    <row r="952" spans="1:24" ht="15.75" customHeight="1">
      <c r="A952" s="30"/>
      <c r="B952" s="1"/>
      <c r="C952" s="1"/>
      <c r="D952" s="30"/>
      <c r="E952" s="1"/>
      <c r="F952" s="1"/>
      <c r="G952" s="1"/>
      <c r="H952" s="1"/>
      <c r="I952" s="1"/>
      <c r="J952" s="1"/>
      <c r="K952" s="1"/>
      <c r="L952" s="1"/>
      <c r="M952" s="32"/>
      <c r="N952" s="30"/>
      <c r="O952" s="32"/>
      <c r="P952" s="34"/>
      <c r="Q952" s="1"/>
      <c r="R952" s="1"/>
      <c r="S952" s="5"/>
      <c r="T952" s="5"/>
      <c r="U952" s="5"/>
      <c r="V952" s="5"/>
      <c r="W952" s="5"/>
      <c r="X952" s="1"/>
    </row>
    <row r="953" spans="1:24" ht="15.75" customHeight="1">
      <c r="A953" s="30"/>
      <c r="B953" s="1"/>
      <c r="C953" s="1"/>
      <c r="D953" s="30"/>
      <c r="E953" s="1"/>
      <c r="F953" s="1"/>
      <c r="G953" s="1"/>
      <c r="H953" s="1"/>
      <c r="I953" s="1"/>
      <c r="J953" s="1"/>
      <c r="K953" s="1"/>
      <c r="L953" s="1"/>
      <c r="M953" s="32"/>
      <c r="N953" s="30"/>
      <c r="O953" s="32"/>
      <c r="P953" s="34"/>
      <c r="Q953" s="1"/>
      <c r="R953" s="1"/>
      <c r="S953" s="5"/>
      <c r="T953" s="5"/>
      <c r="U953" s="5"/>
      <c r="V953" s="5"/>
      <c r="W953" s="5"/>
      <c r="X953" s="1"/>
    </row>
    <row r="954" spans="1:24" ht="15.75" customHeight="1">
      <c r="A954" s="30"/>
      <c r="B954" s="1"/>
      <c r="C954" s="1"/>
      <c r="D954" s="30"/>
      <c r="E954" s="1"/>
      <c r="F954" s="1"/>
      <c r="G954" s="1"/>
      <c r="H954" s="1"/>
      <c r="I954" s="1"/>
      <c r="J954" s="1"/>
      <c r="K954" s="1"/>
      <c r="L954" s="1"/>
      <c r="M954" s="32"/>
      <c r="N954" s="30"/>
      <c r="O954" s="32"/>
      <c r="P954" s="34"/>
      <c r="Q954" s="1"/>
      <c r="R954" s="1"/>
      <c r="S954" s="5"/>
      <c r="T954" s="5"/>
      <c r="U954" s="5"/>
      <c r="V954" s="5"/>
      <c r="W954" s="5"/>
      <c r="X954" s="1"/>
    </row>
    <row r="955" spans="1:24" ht="15.75" customHeight="1">
      <c r="A955" s="30"/>
      <c r="B955" s="1"/>
      <c r="C955" s="1"/>
      <c r="D955" s="30"/>
      <c r="E955" s="1"/>
      <c r="F955" s="1"/>
      <c r="G955" s="1"/>
      <c r="H955" s="1"/>
      <c r="I955" s="1"/>
      <c r="J955" s="1"/>
      <c r="K955" s="1"/>
      <c r="L955" s="1"/>
      <c r="M955" s="32"/>
      <c r="N955" s="30"/>
      <c r="O955" s="32"/>
      <c r="P955" s="34"/>
      <c r="Q955" s="1"/>
      <c r="R955" s="1"/>
      <c r="S955" s="5"/>
      <c r="T955" s="5"/>
      <c r="U955" s="5"/>
      <c r="V955" s="5"/>
      <c r="W955" s="5"/>
      <c r="X955" s="1"/>
    </row>
    <row r="956" spans="1:24" ht="15.75" customHeight="1">
      <c r="A956" s="30"/>
      <c r="B956" s="1"/>
      <c r="C956" s="1"/>
      <c r="D956" s="30"/>
      <c r="E956" s="1"/>
      <c r="F956" s="1"/>
      <c r="G956" s="1"/>
      <c r="H956" s="1"/>
      <c r="I956" s="1"/>
      <c r="J956" s="1"/>
      <c r="K956" s="1"/>
      <c r="L956" s="1"/>
      <c r="M956" s="32"/>
      <c r="N956" s="30"/>
      <c r="O956" s="32"/>
      <c r="P956" s="34"/>
      <c r="Q956" s="1"/>
      <c r="R956" s="1"/>
      <c r="S956" s="5"/>
      <c r="T956" s="5"/>
      <c r="U956" s="5"/>
      <c r="V956" s="5"/>
      <c r="W956" s="5"/>
      <c r="X956" s="1"/>
    </row>
    <row r="957" spans="1:24" ht="15.75" customHeight="1">
      <c r="A957" s="30"/>
      <c r="B957" s="1"/>
      <c r="C957" s="1"/>
      <c r="D957" s="30"/>
      <c r="E957" s="1"/>
      <c r="F957" s="1"/>
      <c r="G957" s="1"/>
      <c r="H957" s="1"/>
      <c r="I957" s="1"/>
      <c r="J957" s="1"/>
      <c r="K957" s="1"/>
      <c r="L957" s="1"/>
      <c r="M957" s="32"/>
      <c r="N957" s="30"/>
      <c r="O957" s="32"/>
      <c r="P957" s="34"/>
      <c r="Q957" s="1"/>
      <c r="R957" s="1"/>
      <c r="S957" s="5"/>
      <c r="T957" s="5"/>
      <c r="U957" s="5"/>
      <c r="V957" s="5"/>
      <c r="W957" s="5"/>
      <c r="X957" s="1"/>
    </row>
    <row r="958" spans="1:24" ht="15.75" customHeight="1">
      <c r="A958" s="30"/>
      <c r="B958" s="1"/>
      <c r="C958" s="1"/>
      <c r="D958" s="30"/>
      <c r="E958" s="1"/>
      <c r="F958" s="1"/>
      <c r="G958" s="1"/>
      <c r="H958" s="1"/>
      <c r="I958" s="1"/>
      <c r="J958" s="1"/>
      <c r="K958" s="1"/>
      <c r="L958" s="1"/>
      <c r="M958" s="32"/>
      <c r="N958" s="30"/>
      <c r="O958" s="32"/>
      <c r="P958" s="34"/>
      <c r="Q958" s="1"/>
      <c r="R958" s="1"/>
      <c r="S958" s="5"/>
      <c r="T958" s="5"/>
      <c r="U958" s="5"/>
      <c r="V958" s="5"/>
      <c r="W958" s="5"/>
      <c r="X958" s="1"/>
    </row>
    <row r="959" spans="1:24" ht="15.75" customHeight="1">
      <c r="A959" s="30"/>
      <c r="B959" s="1"/>
      <c r="C959" s="1"/>
      <c r="D959" s="30"/>
      <c r="E959" s="1"/>
      <c r="F959" s="1"/>
      <c r="G959" s="1"/>
      <c r="H959" s="1"/>
      <c r="I959" s="1"/>
      <c r="J959" s="1"/>
      <c r="K959" s="1"/>
      <c r="L959" s="1"/>
      <c r="M959" s="32"/>
      <c r="N959" s="30"/>
      <c r="O959" s="32"/>
      <c r="P959" s="34"/>
      <c r="Q959" s="1"/>
      <c r="R959" s="1"/>
      <c r="S959" s="5"/>
      <c r="T959" s="5"/>
      <c r="U959" s="5"/>
      <c r="V959" s="5"/>
      <c r="W959" s="5"/>
      <c r="X959" s="1"/>
    </row>
    <row r="960" spans="1:24" ht="15.75" customHeight="1">
      <c r="A960" s="30"/>
      <c r="B960" s="1"/>
      <c r="C960" s="1"/>
      <c r="D960" s="30"/>
      <c r="E960" s="1"/>
      <c r="F960" s="1"/>
      <c r="G960" s="1"/>
      <c r="H960" s="1"/>
      <c r="I960" s="1"/>
      <c r="J960" s="1"/>
      <c r="K960" s="1"/>
      <c r="L960" s="1"/>
      <c r="M960" s="32"/>
      <c r="N960" s="30"/>
      <c r="O960" s="32"/>
      <c r="P960" s="34"/>
      <c r="Q960" s="1"/>
      <c r="R960" s="1"/>
      <c r="S960" s="5"/>
      <c r="T960" s="5"/>
      <c r="U960" s="5"/>
      <c r="V960" s="5"/>
      <c r="W960" s="5"/>
      <c r="X960" s="1"/>
    </row>
    <row r="961" spans="1:24" ht="15.75" customHeight="1">
      <c r="A961" s="30"/>
      <c r="B961" s="1"/>
      <c r="C961" s="1"/>
      <c r="D961" s="30"/>
      <c r="E961" s="1"/>
      <c r="F961" s="1"/>
      <c r="G961" s="1"/>
      <c r="H961" s="1"/>
      <c r="I961" s="1"/>
      <c r="J961" s="1"/>
      <c r="K961" s="1"/>
      <c r="L961" s="1"/>
      <c r="M961" s="32"/>
      <c r="N961" s="30"/>
      <c r="O961" s="32"/>
      <c r="P961" s="34"/>
      <c r="Q961" s="1"/>
      <c r="R961" s="1"/>
      <c r="S961" s="5"/>
      <c r="T961" s="5"/>
      <c r="U961" s="5"/>
      <c r="V961" s="5"/>
      <c r="W961" s="5"/>
      <c r="X961" s="1"/>
    </row>
    <row r="962" spans="1:24" ht="15.75" customHeight="1">
      <c r="A962" s="30"/>
      <c r="B962" s="1"/>
      <c r="C962" s="1"/>
      <c r="D962" s="30"/>
      <c r="E962" s="1"/>
      <c r="F962" s="1"/>
      <c r="G962" s="1"/>
      <c r="H962" s="1"/>
      <c r="I962" s="1"/>
      <c r="J962" s="1"/>
      <c r="K962" s="1"/>
      <c r="L962" s="1"/>
      <c r="M962" s="32"/>
      <c r="N962" s="30"/>
      <c r="O962" s="32"/>
      <c r="P962" s="34"/>
      <c r="Q962" s="1"/>
      <c r="R962" s="1"/>
      <c r="S962" s="5"/>
      <c r="T962" s="5"/>
      <c r="U962" s="5"/>
      <c r="V962" s="5"/>
      <c r="W962" s="5"/>
      <c r="X962" s="1"/>
    </row>
    <row r="963" spans="1:24" ht="15.75" customHeight="1">
      <c r="A963" s="30"/>
      <c r="B963" s="1"/>
      <c r="C963" s="1"/>
      <c r="D963" s="30"/>
      <c r="E963" s="1"/>
      <c r="F963" s="1"/>
      <c r="G963" s="1"/>
      <c r="H963" s="1"/>
      <c r="I963" s="1"/>
      <c r="J963" s="1"/>
      <c r="K963" s="1"/>
      <c r="L963" s="1"/>
      <c r="M963" s="32"/>
      <c r="N963" s="30"/>
      <c r="O963" s="32"/>
      <c r="P963" s="34"/>
      <c r="Q963" s="1"/>
      <c r="R963" s="1"/>
      <c r="S963" s="5"/>
      <c r="T963" s="5"/>
      <c r="U963" s="5"/>
      <c r="V963" s="5"/>
      <c r="W963" s="5"/>
      <c r="X963" s="1"/>
    </row>
    <row r="964" spans="1:24" ht="15.75" customHeight="1">
      <c r="A964" s="30"/>
      <c r="B964" s="1"/>
      <c r="C964" s="1"/>
      <c r="D964" s="30"/>
      <c r="E964" s="1"/>
      <c r="F964" s="1"/>
      <c r="G964" s="1"/>
      <c r="H964" s="1"/>
      <c r="I964" s="1"/>
      <c r="J964" s="1"/>
      <c r="K964" s="1"/>
      <c r="L964" s="1"/>
      <c r="M964" s="32"/>
      <c r="N964" s="30"/>
      <c r="O964" s="32"/>
      <c r="P964" s="34"/>
      <c r="Q964" s="1"/>
      <c r="R964" s="1"/>
      <c r="S964" s="5"/>
      <c r="T964" s="5"/>
      <c r="U964" s="5"/>
      <c r="V964" s="5"/>
      <c r="W964" s="5"/>
      <c r="X964" s="1"/>
    </row>
    <row r="965" spans="1:24" ht="15.75" customHeight="1">
      <c r="A965" s="30"/>
      <c r="B965" s="1"/>
      <c r="C965" s="1"/>
      <c r="D965" s="30"/>
      <c r="E965" s="1"/>
      <c r="F965" s="1"/>
      <c r="G965" s="1"/>
      <c r="H965" s="1"/>
      <c r="I965" s="1"/>
      <c r="J965" s="1"/>
      <c r="K965" s="1"/>
      <c r="L965" s="1"/>
      <c r="M965" s="32"/>
      <c r="N965" s="30"/>
      <c r="O965" s="32"/>
      <c r="P965" s="34"/>
      <c r="Q965" s="1"/>
      <c r="R965" s="1"/>
      <c r="S965" s="5"/>
      <c r="T965" s="5"/>
      <c r="U965" s="5"/>
      <c r="V965" s="5"/>
      <c r="W965" s="5"/>
      <c r="X965" s="1"/>
    </row>
    <row r="966" spans="1:24" ht="15.75" customHeight="1">
      <c r="A966" s="30"/>
      <c r="B966" s="1"/>
      <c r="C966" s="1"/>
      <c r="D966" s="30"/>
      <c r="E966" s="1"/>
      <c r="F966" s="1"/>
      <c r="G966" s="1"/>
      <c r="H966" s="1"/>
      <c r="I966" s="1"/>
      <c r="J966" s="1"/>
      <c r="K966" s="1"/>
      <c r="L966" s="1"/>
      <c r="M966" s="32"/>
      <c r="N966" s="30"/>
      <c r="O966" s="32"/>
      <c r="P966" s="34"/>
      <c r="Q966" s="1"/>
      <c r="R966" s="1"/>
      <c r="S966" s="5"/>
      <c r="T966" s="5"/>
      <c r="U966" s="5"/>
      <c r="V966" s="5"/>
      <c r="W966" s="5"/>
      <c r="X966" s="1"/>
    </row>
    <row r="967" spans="1:24" ht="15.75" customHeight="1">
      <c r="A967" s="30"/>
      <c r="B967" s="1"/>
      <c r="C967" s="1"/>
      <c r="D967" s="30"/>
      <c r="E967" s="1"/>
      <c r="F967" s="1"/>
      <c r="G967" s="1"/>
      <c r="H967" s="1"/>
      <c r="I967" s="1"/>
      <c r="J967" s="1"/>
      <c r="K967" s="1"/>
      <c r="L967" s="1"/>
      <c r="M967" s="32"/>
      <c r="N967" s="30"/>
      <c r="O967" s="32"/>
      <c r="P967" s="34"/>
      <c r="Q967" s="1"/>
      <c r="R967" s="1"/>
      <c r="S967" s="5"/>
      <c r="T967" s="5"/>
      <c r="U967" s="5"/>
      <c r="V967" s="5"/>
      <c r="W967" s="5"/>
      <c r="X967" s="1"/>
    </row>
    <row r="968" spans="1:24" ht="15.75" customHeight="1">
      <c r="A968" s="30"/>
      <c r="B968" s="1"/>
      <c r="C968" s="1"/>
      <c r="D968" s="30"/>
      <c r="E968" s="1"/>
      <c r="F968" s="1"/>
      <c r="G968" s="1"/>
      <c r="H968" s="1"/>
      <c r="I968" s="1"/>
      <c r="J968" s="1"/>
      <c r="K968" s="1"/>
      <c r="L968" s="1"/>
      <c r="M968" s="32"/>
      <c r="N968" s="30"/>
      <c r="O968" s="32"/>
      <c r="P968" s="34"/>
      <c r="Q968" s="1"/>
      <c r="R968" s="1"/>
      <c r="S968" s="5"/>
      <c r="T968" s="5"/>
      <c r="U968" s="5"/>
      <c r="V968" s="5"/>
      <c r="W968" s="5"/>
      <c r="X968" s="1"/>
    </row>
    <row r="969" spans="1:24" ht="15.75" customHeight="1">
      <c r="A969" s="30"/>
      <c r="B969" s="1"/>
      <c r="C969" s="1"/>
      <c r="D969" s="30"/>
      <c r="E969" s="1"/>
      <c r="F969" s="1"/>
      <c r="G969" s="1"/>
      <c r="H969" s="1"/>
      <c r="I969" s="1"/>
      <c r="J969" s="1"/>
      <c r="K969" s="1"/>
      <c r="L969" s="1"/>
      <c r="M969" s="32"/>
      <c r="N969" s="30"/>
      <c r="O969" s="32"/>
      <c r="P969" s="34"/>
      <c r="Q969" s="1"/>
      <c r="R969" s="1"/>
      <c r="S969" s="5"/>
      <c r="T969" s="5"/>
      <c r="U969" s="5"/>
      <c r="V969" s="5"/>
      <c r="W969" s="5"/>
      <c r="X969" s="1"/>
    </row>
    <row r="970" spans="1:24" ht="15.75" customHeight="1">
      <c r="A970" s="30"/>
      <c r="B970" s="1"/>
      <c r="C970" s="1"/>
      <c r="D970" s="30"/>
      <c r="E970" s="1"/>
      <c r="F970" s="1"/>
      <c r="G970" s="1"/>
      <c r="H970" s="1"/>
      <c r="I970" s="1"/>
      <c r="J970" s="1"/>
      <c r="K970" s="1"/>
      <c r="L970" s="1"/>
      <c r="M970" s="32"/>
      <c r="N970" s="30"/>
      <c r="O970" s="32"/>
      <c r="P970" s="34"/>
      <c r="Q970" s="1"/>
      <c r="R970" s="1"/>
      <c r="S970" s="5"/>
      <c r="T970" s="5"/>
      <c r="U970" s="5"/>
      <c r="V970" s="5"/>
      <c r="W970" s="5"/>
      <c r="X970" s="1"/>
    </row>
    <row r="971" spans="1:24" ht="15.75" customHeight="1">
      <c r="A971" s="30"/>
      <c r="B971" s="1"/>
      <c r="C971" s="1"/>
      <c r="D971" s="30"/>
      <c r="E971" s="1"/>
      <c r="F971" s="1"/>
      <c r="G971" s="1"/>
      <c r="H971" s="1"/>
      <c r="I971" s="1"/>
      <c r="J971" s="1"/>
      <c r="K971" s="1"/>
      <c r="L971" s="1"/>
      <c r="M971" s="32"/>
      <c r="N971" s="30"/>
      <c r="O971" s="32"/>
      <c r="P971" s="34"/>
      <c r="Q971" s="1"/>
      <c r="R971" s="1"/>
      <c r="S971" s="5"/>
      <c r="T971" s="5"/>
      <c r="U971" s="5"/>
      <c r="V971" s="5"/>
      <c r="W971" s="5"/>
      <c r="X971" s="1"/>
    </row>
    <row r="972" spans="1:24" ht="15.75" customHeight="1">
      <c r="A972" s="30"/>
      <c r="B972" s="1"/>
      <c r="C972" s="1"/>
      <c r="D972" s="30"/>
      <c r="E972" s="1"/>
      <c r="F972" s="1"/>
      <c r="G972" s="1"/>
      <c r="H972" s="1"/>
      <c r="I972" s="1"/>
      <c r="J972" s="1"/>
      <c r="K972" s="1"/>
      <c r="L972" s="1"/>
      <c r="M972" s="32"/>
      <c r="N972" s="30"/>
      <c r="O972" s="32"/>
      <c r="P972" s="34"/>
      <c r="Q972" s="1"/>
      <c r="R972" s="1"/>
      <c r="S972" s="5"/>
      <c r="T972" s="5"/>
      <c r="U972" s="5"/>
      <c r="V972" s="5"/>
      <c r="W972" s="5"/>
      <c r="X972" s="1"/>
    </row>
    <row r="973" spans="1:24" ht="15.75" customHeight="1">
      <c r="A973" s="30"/>
      <c r="B973" s="1"/>
      <c r="C973" s="1"/>
      <c r="D973" s="30"/>
      <c r="E973" s="1"/>
      <c r="F973" s="1"/>
      <c r="G973" s="1"/>
      <c r="H973" s="1"/>
      <c r="I973" s="1"/>
      <c r="J973" s="1"/>
      <c r="K973" s="1"/>
      <c r="L973" s="1"/>
      <c r="M973" s="32"/>
      <c r="N973" s="30"/>
      <c r="O973" s="32"/>
      <c r="P973" s="34"/>
      <c r="Q973" s="1"/>
      <c r="R973" s="1"/>
      <c r="S973" s="5"/>
      <c r="T973" s="5"/>
      <c r="U973" s="5"/>
      <c r="V973" s="5"/>
      <c r="W973" s="5"/>
      <c r="X973" s="1"/>
    </row>
    <row r="974" spans="1:24" ht="15.75" customHeight="1">
      <c r="A974" s="30"/>
      <c r="B974" s="1"/>
      <c r="C974" s="1"/>
      <c r="D974" s="30"/>
      <c r="E974" s="1"/>
      <c r="F974" s="1"/>
      <c r="G974" s="1"/>
      <c r="H974" s="1"/>
      <c r="I974" s="1"/>
      <c r="J974" s="1"/>
      <c r="K974" s="1"/>
      <c r="L974" s="1"/>
      <c r="M974" s="32"/>
      <c r="N974" s="30"/>
      <c r="O974" s="32"/>
      <c r="P974" s="34"/>
      <c r="Q974" s="1"/>
      <c r="R974" s="1"/>
      <c r="S974" s="5"/>
      <c r="T974" s="5"/>
      <c r="U974" s="5"/>
      <c r="V974" s="5"/>
      <c r="W974" s="5"/>
      <c r="X974" s="1"/>
    </row>
    <row r="975" spans="1:24" ht="15.75" customHeight="1">
      <c r="A975" s="30"/>
      <c r="B975" s="1"/>
      <c r="C975" s="1"/>
      <c r="D975" s="30"/>
      <c r="E975" s="1"/>
      <c r="F975" s="1"/>
      <c r="G975" s="1"/>
      <c r="H975" s="1"/>
      <c r="I975" s="1"/>
      <c r="J975" s="1"/>
      <c r="K975" s="1"/>
      <c r="L975" s="1"/>
      <c r="M975" s="32"/>
      <c r="N975" s="30"/>
      <c r="O975" s="32"/>
      <c r="P975" s="34"/>
      <c r="Q975" s="1"/>
      <c r="R975" s="1"/>
      <c r="S975" s="5"/>
      <c r="T975" s="5"/>
      <c r="U975" s="5"/>
      <c r="V975" s="5"/>
      <c r="W975" s="5"/>
      <c r="X975" s="1"/>
    </row>
    <row r="976" spans="1:24" ht="15.75" customHeight="1">
      <c r="A976" s="30"/>
      <c r="B976" s="1"/>
      <c r="C976" s="1"/>
      <c r="D976" s="30"/>
      <c r="E976" s="1"/>
      <c r="F976" s="1"/>
      <c r="G976" s="1"/>
      <c r="H976" s="1"/>
      <c r="I976" s="1"/>
      <c r="J976" s="1"/>
      <c r="K976" s="1"/>
      <c r="L976" s="1"/>
      <c r="M976" s="32"/>
      <c r="N976" s="30"/>
      <c r="O976" s="32"/>
      <c r="P976" s="34"/>
      <c r="Q976" s="1"/>
      <c r="R976" s="1"/>
      <c r="S976" s="5"/>
      <c r="T976" s="5"/>
      <c r="U976" s="5"/>
      <c r="V976" s="5"/>
      <c r="W976" s="5"/>
      <c r="X976" s="1"/>
    </row>
    <row r="977" spans="1:24" ht="15.75" customHeight="1">
      <c r="A977" s="30"/>
      <c r="B977" s="1"/>
      <c r="C977" s="1"/>
      <c r="D977" s="30"/>
      <c r="E977" s="1"/>
      <c r="F977" s="1"/>
      <c r="G977" s="1"/>
      <c r="H977" s="1"/>
      <c r="I977" s="1"/>
      <c r="J977" s="1"/>
      <c r="K977" s="1"/>
      <c r="L977" s="1"/>
      <c r="M977" s="32"/>
      <c r="N977" s="30"/>
      <c r="O977" s="32"/>
      <c r="P977" s="34"/>
      <c r="Q977" s="1"/>
      <c r="R977" s="1"/>
      <c r="S977" s="5"/>
      <c r="T977" s="5"/>
      <c r="U977" s="5"/>
      <c r="V977" s="5"/>
      <c r="W977" s="5"/>
      <c r="X977" s="1"/>
    </row>
    <row r="978" spans="1:24" ht="15.75" customHeight="1">
      <c r="A978" s="30"/>
      <c r="B978" s="1"/>
      <c r="C978" s="1"/>
      <c r="D978" s="30"/>
      <c r="E978" s="1"/>
      <c r="F978" s="1"/>
      <c r="G978" s="1"/>
      <c r="H978" s="1"/>
      <c r="I978" s="1"/>
      <c r="J978" s="1"/>
      <c r="K978" s="1"/>
      <c r="L978" s="1"/>
      <c r="M978" s="32"/>
      <c r="N978" s="30"/>
      <c r="O978" s="32"/>
      <c r="P978" s="34"/>
      <c r="Q978" s="1"/>
      <c r="R978" s="1"/>
      <c r="S978" s="5"/>
      <c r="T978" s="5"/>
      <c r="U978" s="5"/>
      <c r="V978" s="5"/>
      <c r="W978" s="5"/>
      <c r="X978" s="1"/>
    </row>
    <row r="979" spans="1:24" ht="15.75" customHeight="1">
      <c r="A979" s="30"/>
      <c r="B979" s="1"/>
      <c r="C979" s="1"/>
      <c r="D979" s="30"/>
      <c r="E979" s="1"/>
      <c r="F979" s="1"/>
      <c r="G979" s="1"/>
      <c r="H979" s="1"/>
      <c r="I979" s="1"/>
      <c r="J979" s="1"/>
      <c r="K979" s="1"/>
      <c r="L979" s="1"/>
      <c r="M979" s="32"/>
      <c r="N979" s="30"/>
      <c r="O979" s="32"/>
      <c r="P979" s="34"/>
      <c r="Q979" s="1"/>
      <c r="R979" s="1"/>
      <c r="S979" s="5"/>
      <c r="T979" s="5"/>
      <c r="U979" s="5"/>
      <c r="V979" s="5"/>
      <c r="W979" s="5"/>
      <c r="X979" s="1"/>
    </row>
    <row r="980" spans="1:24" ht="15.75" customHeight="1">
      <c r="A980" s="30"/>
      <c r="B980" s="1"/>
      <c r="C980" s="1"/>
      <c r="D980" s="30"/>
      <c r="E980" s="1"/>
      <c r="F980" s="1"/>
      <c r="G980" s="1"/>
      <c r="H980" s="1"/>
      <c r="I980" s="1"/>
      <c r="J980" s="1"/>
      <c r="K980" s="1"/>
      <c r="L980" s="1"/>
      <c r="M980" s="32"/>
      <c r="N980" s="30"/>
      <c r="O980" s="32"/>
      <c r="P980" s="34"/>
      <c r="Q980" s="1"/>
      <c r="R980" s="1"/>
      <c r="S980" s="5"/>
      <c r="T980" s="5"/>
      <c r="U980" s="5"/>
      <c r="V980" s="5"/>
      <c r="W980" s="5"/>
      <c r="X980" s="1"/>
    </row>
    <row r="981" spans="1:24" ht="15.75" customHeight="1">
      <c r="A981" s="30"/>
      <c r="B981" s="1"/>
      <c r="C981" s="1"/>
      <c r="D981" s="30"/>
      <c r="E981" s="1"/>
      <c r="F981" s="1"/>
      <c r="G981" s="1"/>
      <c r="H981" s="1"/>
      <c r="I981" s="1"/>
      <c r="J981" s="1"/>
      <c r="K981" s="1"/>
      <c r="L981" s="1"/>
      <c r="M981" s="32"/>
      <c r="N981" s="30"/>
      <c r="O981" s="32"/>
      <c r="P981" s="34"/>
      <c r="Q981" s="1"/>
      <c r="R981" s="1"/>
      <c r="S981" s="5"/>
      <c r="T981" s="5"/>
      <c r="U981" s="5"/>
      <c r="V981" s="5"/>
      <c r="W981" s="5"/>
      <c r="X981" s="1"/>
    </row>
    <row r="982" spans="1:24" ht="15.75" customHeight="1">
      <c r="A982" s="30"/>
      <c r="B982" s="1"/>
      <c r="C982" s="1"/>
      <c r="D982" s="30"/>
      <c r="E982" s="1"/>
      <c r="F982" s="1"/>
      <c r="G982" s="1"/>
      <c r="H982" s="1"/>
      <c r="I982" s="1"/>
      <c r="J982" s="1"/>
      <c r="K982" s="1"/>
      <c r="L982" s="1"/>
      <c r="M982" s="32"/>
      <c r="N982" s="30"/>
      <c r="O982" s="32"/>
      <c r="P982" s="34"/>
      <c r="Q982" s="1"/>
      <c r="R982" s="1"/>
      <c r="S982" s="5"/>
      <c r="T982" s="5"/>
      <c r="U982" s="5"/>
      <c r="V982" s="5"/>
      <c r="W982" s="5"/>
      <c r="X982" s="1"/>
    </row>
    <row r="983" spans="1:24" ht="15.75" customHeight="1">
      <c r="A983" s="30"/>
      <c r="B983" s="1"/>
      <c r="C983" s="1"/>
      <c r="D983" s="30"/>
      <c r="E983" s="1"/>
      <c r="F983" s="1"/>
      <c r="G983" s="1"/>
      <c r="H983" s="1"/>
      <c r="I983" s="1"/>
      <c r="J983" s="1"/>
      <c r="K983" s="1"/>
      <c r="L983" s="1"/>
      <c r="M983" s="32"/>
      <c r="N983" s="30"/>
      <c r="O983" s="32"/>
      <c r="P983" s="34"/>
      <c r="Q983" s="1"/>
      <c r="R983" s="1"/>
      <c r="S983" s="5"/>
      <c r="T983" s="5"/>
      <c r="U983" s="5"/>
      <c r="V983" s="5"/>
      <c r="W983" s="5"/>
      <c r="X983" s="1"/>
    </row>
    <row r="984" spans="1:24" ht="15.75" customHeight="1">
      <c r="A984" s="30"/>
      <c r="B984" s="1"/>
      <c r="C984" s="1"/>
      <c r="D984" s="30"/>
      <c r="E984" s="1"/>
      <c r="F984" s="1"/>
      <c r="G984" s="1"/>
      <c r="H984" s="1"/>
      <c r="I984" s="1"/>
      <c r="J984" s="1"/>
      <c r="K984" s="1"/>
      <c r="L984" s="1"/>
      <c r="M984" s="32"/>
      <c r="N984" s="30"/>
      <c r="O984" s="32"/>
      <c r="P984" s="34"/>
      <c r="Q984" s="1"/>
      <c r="R984" s="1"/>
      <c r="S984" s="5"/>
      <c r="T984" s="5"/>
      <c r="U984" s="5"/>
      <c r="V984" s="5"/>
      <c r="W984" s="5"/>
      <c r="X984" s="1"/>
    </row>
    <row r="985" spans="1:24" ht="15.75" customHeight="1">
      <c r="A985" s="30"/>
      <c r="B985" s="1"/>
      <c r="C985" s="1"/>
      <c r="D985" s="30"/>
      <c r="E985" s="1"/>
      <c r="F985" s="1"/>
      <c r="G985" s="1"/>
      <c r="H985" s="1"/>
      <c r="I985" s="1"/>
      <c r="J985" s="1"/>
      <c r="K985" s="1"/>
      <c r="L985" s="1"/>
      <c r="M985" s="32"/>
      <c r="N985" s="30"/>
      <c r="O985" s="32"/>
      <c r="P985" s="34"/>
      <c r="Q985" s="1"/>
      <c r="R985" s="1"/>
      <c r="S985" s="5"/>
      <c r="T985" s="5"/>
      <c r="U985" s="5"/>
      <c r="V985" s="5"/>
      <c r="W985" s="5"/>
      <c r="X985" s="1"/>
    </row>
    <row r="986" spans="1:24" ht="15.75" customHeight="1">
      <c r="A986" s="30"/>
      <c r="B986" s="1"/>
      <c r="C986" s="1"/>
      <c r="D986" s="30"/>
      <c r="E986" s="1"/>
      <c r="F986" s="1"/>
      <c r="G986" s="1"/>
      <c r="H986" s="1"/>
      <c r="I986" s="1"/>
      <c r="J986" s="1"/>
      <c r="K986" s="1"/>
      <c r="L986" s="1"/>
      <c r="M986" s="32"/>
      <c r="N986" s="30"/>
      <c r="O986" s="32"/>
      <c r="P986" s="34"/>
      <c r="Q986" s="1"/>
      <c r="R986" s="1"/>
      <c r="S986" s="5"/>
      <c r="T986" s="5"/>
      <c r="U986" s="5"/>
      <c r="V986" s="5"/>
      <c r="W986" s="5"/>
      <c r="X986" s="1"/>
    </row>
    <row r="987" spans="1:24" ht="15.75" customHeight="1">
      <c r="A987" s="30"/>
      <c r="B987" s="1"/>
      <c r="C987" s="1"/>
      <c r="D987" s="30"/>
      <c r="E987" s="1"/>
      <c r="F987" s="1"/>
      <c r="G987" s="1"/>
      <c r="H987" s="1"/>
      <c r="I987" s="1"/>
      <c r="J987" s="1"/>
      <c r="K987" s="1"/>
      <c r="L987" s="1"/>
      <c r="M987" s="32"/>
      <c r="N987" s="30"/>
      <c r="O987" s="32"/>
      <c r="P987" s="34"/>
      <c r="Q987" s="1"/>
      <c r="R987" s="1"/>
      <c r="S987" s="5"/>
      <c r="T987" s="5"/>
      <c r="U987" s="5"/>
      <c r="V987" s="5"/>
      <c r="W987" s="5"/>
      <c r="X987" s="1"/>
    </row>
    <row r="988" spans="1:24" ht="15.75" customHeight="1">
      <c r="A988" s="30"/>
      <c r="B988" s="1"/>
      <c r="C988" s="1"/>
      <c r="D988" s="30"/>
      <c r="E988" s="1"/>
      <c r="F988" s="1"/>
      <c r="G988" s="1"/>
      <c r="H988" s="1"/>
      <c r="I988" s="1"/>
      <c r="J988" s="1"/>
      <c r="K988" s="1"/>
      <c r="L988" s="1"/>
      <c r="M988" s="32"/>
      <c r="N988" s="30"/>
      <c r="O988" s="32"/>
      <c r="P988" s="34"/>
      <c r="Q988" s="1"/>
      <c r="R988" s="1"/>
      <c r="S988" s="5"/>
      <c r="T988" s="5"/>
      <c r="U988" s="5"/>
      <c r="V988" s="5"/>
      <c r="W988" s="5"/>
      <c r="X988" s="1"/>
    </row>
    <row r="989" spans="1:24" ht="15.75" customHeight="1">
      <c r="A989" s="30"/>
      <c r="B989" s="1"/>
      <c r="C989" s="1"/>
      <c r="D989" s="30"/>
      <c r="E989" s="1"/>
      <c r="F989" s="1"/>
      <c r="G989" s="1"/>
      <c r="H989" s="1"/>
      <c r="I989" s="1"/>
      <c r="J989" s="1"/>
      <c r="K989" s="1"/>
      <c r="L989" s="1"/>
      <c r="M989" s="32"/>
      <c r="N989" s="30"/>
      <c r="O989" s="32"/>
      <c r="P989" s="34"/>
      <c r="Q989" s="1"/>
      <c r="R989" s="1"/>
      <c r="S989" s="5"/>
      <c r="T989" s="5"/>
      <c r="U989" s="5"/>
      <c r="V989" s="5"/>
      <c r="W989" s="5"/>
      <c r="X989" s="1"/>
    </row>
    <row r="990" spans="1:24" ht="15.75" customHeight="1">
      <c r="A990" s="30"/>
      <c r="B990" s="1"/>
      <c r="C990" s="1"/>
      <c r="D990" s="30"/>
      <c r="E990" s="1"/>
      <c r="F990" s="1"/>
      <c r="G990" s="1"/>
      <c r="H990" s="1"/>
      <c r="I990" s="1"/>
      <c r="J990" s="1"/>
      <c r="K990" s="1"/>
      <c r="L990" s="1"/>
      <c r="M990" s="32"/>
      <c r="N990" s="30"/>
      <c r="O990" s="32"/>
      <c r="P990" s="34"/>
      <c r="Q990" s="1"/>
      <c r="R990" s="1"/>
      <c r="S990" s="5"/>
      <c r="T990" s="5"/>
      <c r="U990" s="5"/>
      <c r="V990" s="5"/>
      <c r="W990" s="5"/>
      <c r="X990" s="1"/>
    </row>
    <row r="991" spans="1:24" ht="15.75" customHeight="1">
      <c r="A991" s="30"/>
      <c r="B991" s="1"/>
      <c r="C991" s="1"/>
      <c r="D991" s="30"/>
      <c r="E991" s="1"/>
      <c r="F991" s="1"/>
      <c r="G991" s="1"/>
      <c r="H991" s="1"/>
      <c r="I991" s="1"/>
      <c r="J991" s="1"/>
      <c r="K991" s="1"/>
      <c r="L991" s="1"/>
      <c r="M991" s="32"/>
      <c r="N991" s="30"/>
      <c r="O991" s="32"/>
      <c r="P991" s="34"/>
      <c r="Q991" s="1"/>
      <c r="R991" s="1"/>
      <c r="S991" s="5"/>
      <c r="T991" s="5"/>
      <c r="U991" s="5"/>
      <c r="V991" s="5"/>
      <c r="W991" s="5"/>
      <c r="X991" s="1"/>
    </row>
    <row r="992" spans="1:24" ht="15.75" customHeight="1">
      <c r="A992" s="30"/>
      <c r="B992" s="1"/>
      <c r="C992" s="1"/>
      <c r="D992" s="30"/>
      <c r="E992" s="1"/>
      <c r="F992" s="1"/>
      <c r="G992" s="1"/>
      <c r="H992" s="1"/>
      <c r="I992" s="1"/>
      <c r="J992" s="1"/>
      <c r="K992" s="1"/>
      <c r="L992" s="1"/>
      <c r="M992" s="32"/>
      <c r="N992" s="30"/>
      <c r="O992" s="32"/>
      <c r="P992" s="34"/>
      <c r="Q992" s="1"/>
      <c r="R992" s="1"/>
      <c r="S992" s="5"/>
      <c r="T992" s="5"/>
      <c r="U992" s="5"/>
      <c r="V992" s="5"/>
      <c r="W992" s="5"/>
      <c r="X992" s="1"/>
    </row>
    <row r="993" spans="1:24" ht="15.75" customHeight="1">
      <c r="A993" s="30"/>
      <c r="B993" s="1"/>
      <c r="C993" s="1"/>
      <c r="D993" s="30"/>
      <c r="E993" s="1"/>
      <c r="F993" s="1"/>
      <c r="G993" s="1"/>
      <c r="H993" s="1"/>
      <c r="I993" s="1"/>
      <c r="J993" s="1"/>
      <c r="K993" s="1"/>
      <c r="L993" s="1"/>
      <c r="M993" s="32"/>
      <c r="N993" s="30"/>
      <c r="O993" s="32"/>
      <c r="P993" s="34"/>
      <c r="Q993" s="1"/>
      <c r="R993" s="1"/>
      <c r="S993" s="5"/>
      <c r="T993" s="5"/>
      <c r="U993" s="5"/>
      <c r="V993" s="5"/>
      <c r="W993" s="5"/>
      <c r="X993" s="1"/>
    </row>
    <row r="994" spans="1:24" ht="15.75" customHeight="1">
      <c r="A994" s="30"/>
      <c r="B994" s="1"/>
      <c r="C994" s="1"/>
      <c r="D994" s="30"/>
      <c r="E994" s="1"/>
      <c r="F994" s="1"/>
      <c r="G994" s="1"/>
      <c r="H994" s="1"/>
      <c r="I994" s="1"/>
      <c r="J994" s="1"/>
      <c r="K994" s="1"/>
      <c r="L994" s="1"/>
      <c r="M994" s="32"/>
      <c r="N994" s="30"/>
      <c r="O994" s="32"/>
      <c r="P994" s="34"/>
      <c r="Q994" s="1"/>
      <c r="R994" s="1"/>
      <c r="S994" s="5"/>
      <c r="T994" s="5"/>
      <c r="U994" s="5"/>
      <c r="V994" s="5"/>
      <c r="W994" s="5"/>
      <c r="X994" s="1"/>
    </row>
    <row r="995" spans="1:24" ht="15.75" customHeight="1">
      <c r="A995" s="30"/>
      <c r="B995" s="1"/>
      <c r="C995" s="1"/>
      <c r="D995" s="30"/>
      <c r="E995" s="1"/>
      <c r="F995" s="1"/>
      <c r="G995" s="1"/>
      <c r="H995" s="1"/>
      <c r="I995" s="1"/>
      <c r="J995" s="1"/>
      <c r="K995" s="1"/>
      <c r="L995" s="1"/>
      <c r="M995" s="32"/>
      <c r="N995" s="30"/>
      <c r="O995" s="32"/>
      <c r="P995" s="34"/>
      <c r="Q995" s="1"/>
      <c r="R995" s="1"/>
      <c r="S995" s="5"/>
      <c r="T995" s="5"/>
      <c r="U995" s="5"/>
      <c r="V995" s="5"/>
      <c r="W995" s="5"/>
      <c r="X995" s="1"/>
    </row>
    <row r="996" spans="1:24" ht="15.75" customHeight="1">
      <c r="A996" s="30"/>
      <c r="B996" s="1"/>
      <c r="C996" s="1"/>
      <c r="D996" s="30"/>
      <c r="E996" s="1"/>
      <c r="F996" s="1"/>
      <c r="G996" s="1"/>
      <c r="H996" s="1"/>
      <c r="I996" s="1"/>
      <c r="J996" s="1"/>
      <c r="K996" s="1"/>
      <c r="L996" s="1"/>
      <c r="M996" s="32"/>
      <c r="N996" s="30"/>
      <c r="O996" s="32"/>
      <c r="P996" s="34"/>
      <c r="Q996" s="1"/>
      <c r="R996" s="1"/>
      <c r="S996" s="5"/>
      <c r="T996" s="5"/>
      <c r="U996" s="5"/>
      <c r="V996" s="5"/>
      <c r="W996" s="5"/>
      <c r="X996" s="1"/>
    </row>
    <row r="997" spans="1:24" ht="15.75" customHeight="1">
      <c r="A997" s="30"/>
      <c r="B997" s="1"/>
      <c r="C997" s="1"/>
      <c r="D997" s="30"/>
      <c r="E997" s="1"/>
      <c r="F997" s="1"/>
      <c r="G997" s="1"/>
      <c r="H997" s="1"/>
      <c r="I997" s="1"/>
      <c r="J997" s="1"/>
      <c r="K997" s="1"/>
      <c r="L997" s="1"/>
      <c r="M997" s="32"/>
      <c r="N997" s="30"/>
      <c r="O997" s="32"/>
      <c r="P997" s="34"/>
      <c r="Q997" s="1"/>
      <c r="R997" s="1"/>
      <c r="S997" s="5"/>
      <c r="T997" s="5"/>
      <c r="U997" s="5"/>
      <c r="V997" s="5"/>
      <c r="W997" s="5"/>
      <c r="X997" s="1"/>
    </row>
    <row r="998" spans="1:24" ht="15.75" customHeight="1">
      <c r="A998" s="30"/>
      <c r="B998" s="1"/>
      <c r="C998" s="1"/>
      <c r="D998" s="30"/>
      <c r="E998" s="1"/>
      <c r="F998" s="1"/>
      <c r="G998" s="1"/>
      <c r="H998" s="1"/>
      <c r="I998" s="1"/>
      <c r="J998" s="1"/>
      <c r="K998" s="1"/>
      <c r="L998" s="1"/>
      <c r="M998" s="32"/>
      <c r="N998" s="30"/>
      <c r="O998" s="32"/>
      <c r="P998" s="34"/>
      <c r="Q998" s="1"/>
      <c r="R998" s="1"/>
      <c r="S998" s="5"/>
      <c r="T998" s="5"/>
      <c r="U998" s="5"/>
      <c r="V998" s="5"/>
      <c r="W998" s="5"/>
      <c r="X998" s="1"/>
    </row>
    <row r="999" spans="1:24" ht="15.75" customHeight="1">
      <c r="A999" s="30"/>
      <c r="B999" s="1"/>
      <c r="C999" s="1"/>
      <c r="D999" s="30"/>
      <c r="E999" s="1"/>
      <c r="F999" s="1"/>
      <c r="G999" s="1"/>
      <c r="H999" s="1"/>
      <c r="I999" s="1"/>
      <c r="J999" s="1"/>
      <c r="K999" s="1"/>
      <c r="L999" s="1"/>
      <c r="M999" s="32"/>
      <c r="N999" s="30"/>
      <c r="O999" s="32"/>
      <c r="P999" s="34"/>
      <c r="Q999" s="1"/>
      <c r="R999" s="1"/>
      <c r="S999" s="5"/>
      <c r="T999" s="5"/>
      <c r="U999" s="5"/>
      <c r="V999" s="5"/>
      <c r="W999" s="5"/>
      <c r="X999" s="1"/>
    </row>
    <row r="1000" spans="1:24" ht="15.75" customHeight="1">
      <c r="A1000" s="30"/>
      <c r="B1000" s="1"/>
      <c r="C1000" s="1"/>
      <c r="D1000" s="30"/>
      <c r="E1000" s="1"/>
      <c r="F1000" s="1"/>
      <c r="G1000" s="1"/>
      <c r="H1000" s="1"/>
      <c r="I1000" s="1"/>
      <c r="J1000" s="1"/>
      <c r="K1000" s="1"/>
      <c r="L1000" s="1"/>
      <c r="M1000" s="32"/>
      <c r="N1000" s="30"/>
      <c r="O1000" s="32"/>
      <c r="P1000" s="34"/>
      <c r="Q1000" s="1"/>
      <c r="R1000" s="1"/>
      <c r="S1000" s="5"/>
      <c r="T1000" s="5"/>
      <c r="U1000" s="5"/>
      <c r="V1000" s="5"/>
      <c r="W1000" s="5"/>
      <c r="X1000" s="1"/>
    </row>
    <row r="1001" spans="1:24" ht="15.75" customHeight="1">
      <c r="A1001" s="30"/>
      <c r="B1001" s="1"/>
      <c r="C1001" s="1"/>
      <c r="D1001" s="30"/>
      <c r="E1001" s="1"/>
      <c r="F1001" s="1"/>
      <c r="G1001" s="1"/>
      <c r="H1001" s="1"/>
      <c r="I1001" s="1"/>
      <c r="J1001" s="1"/>
      <c r="K1001" s="1"/>
      <c r="L1001" s="1"/>
      <c r="M1001" s="32"/>
      <c r="N1001" s="30"/>
      <c r="O1001" s="32"/>
      <c r="P1001" s="34"/>
      <c r="Q1001" s="1"/>
      <c r="R1001" s="1"/>
      <c r="S1001" s="5"/>
      <c r="T1001" s="5"/>
      <c r="U1001" s="5"/>
      <c r="V1001" s="5"/>
      <c r="W1001" s="5"/>
      <c r="X1001" s="1"/>
    </row>
    <row r="1002" spans="1:24" ht="15.75" customHeight="1">
      <c r="A1002" s="30"/>
      <c r="B1002" s="1"/>
      <c r="C1002" s="1"/>
      <c r="D1002" s="30"/>
      <c r="E1002" s="1"/>
      <c r="F1002" s="1"/>
      <c r="G1002" s="1"/>
      <c r="H1002" s="1"/>
      <c r="I1002" s="1"/>
      <c r="J1002" s="1"/>
      <c r="K1002" s="1"/>
      <c r="L1002" s="1"/>
      <c r="M1002" s="32"/>
      <c r="N1002" s="30"/>
      <c r="O1002" s="32"/>
      <c r="P1002" s="34"/>
      <c r="Q1002" s="1"/>
      <c r="R1002" s="1"/>
      <c r="S1002" s="5"/>
      <c r="T1002" s="5"/>
      <c r="U1002" s="5"/>
      <c r="V1002" s="5"/>
      <c r="W1002" s="5"/>
      <c r="X1002" s="1"/>
    </row>
    <row r="1003" spans="1:24" ht="15.75" customHeight="1">
      <c r="A1003" s="30"/>
      <c r="B1003" s="1"/>
      <c r="C1003" s="1"/>
      <c r="D1003" s="30"/>
      <c r="E1003" s="1"/>
      <c r="F1003" s="1"/>
      <c r="G1003" s="1"/>
      <c r="H1003" s="1"/>
      <c r="I1003" s="1"/>
      <c r="J1003" s="1"/>
      <c r="K1003" s="1"/>
      <c r="L1003" s="1"/>
      <c r="M1003" s="32"/>
      <c r="N1003" s="30"/>
      <c r="O1003" s="32"/>
      <c r="P1003" s="34"/>
      <c r="Q1003" s="1"/>
      <c r="R1003" s="1"/>
      <c r="S1003" s="5"/>
      <c r="T1003" s="5"/>
      <c r="U1003" s="5"/>
      <c r="V1003" s="5"/>
      <c r="W1003" s="5"/>
      <c r="X1003" s="1"/>
    </row>
    <row r="1004" spans="1:24" ht="15.75" customHeight="1">
      <c r="A1004" s="30"/>
      <c r="B1004" s="1"/>
      <c r="C1004" s="1"/>
      <c r="D1004" s="30"/>
      <c r="E1004" s="1"/>
      <c r="F1004" s="1"/>
      <c r="G1004" s="1"/>
      <c r="H1004" s="1"/>
      <c r="I1004" s="1"/>
      <c r="J1004" s="1"/>
      <c r="K1004" s="1"/>
      <c r="L1004" s="1"/>
      <c r="M1004" s="32"/>
      <c r="N1004" s="30"/>
      <c r="O1004" s="32"/>
      <c r="P1004" s="34"/>
      <c r="Q1004" s="1"/>
      <c r="R1004" s="1"/>
      <c r="S1004" s="5"/>
      <c r="T1004" s="5"/>
      <c r="U1004" s="5"/>
      <c r="V1004" s="5"/>
      <c r="W1004" s="5"/>
      <c r="X1004" s="1"/>
    </row>
    <row r="1005" spans="1:24" ht="15.75" customHeight="1">
      <c r="A1005" s="30"/>
      <c r="B1005" s="1"/>
      <c r="C1005" s="1"/>
      <c r="D1005" s="30"/>
      <c r="E1005" s="1"/>
      <c r="F1005" s="1"/>
      <c r="G1005" s="1"/>
      <c r="H1005" s="1"/>
      <c r="I1005" s="1"/>
      <c r="J1005" s="1"/>
      <c r="K1005" s="1"/>
      <c r="L1005" s="1"/>
      <c r="M1005" s="32"/>
      <c r="N1005" s="30"/>
      <c r="O1005" s="32"/>
      <c r="P1005" s="34"/>
      <c r="Q1005" s="1"/>
      <c r="R1005" s="1"/>
      <c r="S1005" s="5"/>
      <c r="T1005" s="5"/>
      <c r="U1005" s="5"/>
      <c r="V1005" s="5"/>
      <c r="W1005" s="5"/>
      <c r="X1005" s="1"/>
    </row>
    <row r="1006" spans="1:24" ht="15.75" customHeight="1">
      <c r="A1006" s="30"/>
      <c r="B1006" s="1"/>
      <c r="C1006" s="1"/>
      <c r="D1006" s="30"/>
      <c r="E1006" s="1"/>
      <c r="F1006" s="1"/>
      <c r="G1006" s="1"/>
      <c r="H1006" s="1"/>
      <c r="I1006" s="1"/>
      <c r="J1006" s="1"/>
      <c r="K1006" s="1"/>
      <c r="L1006" s="1"/>
      <c r="M1006" s="32"/>
      <c r="N1006" s="30"/>
      <c r="O1006" s="32"/>
      <c r="P1006" s="34"/>
      <c r="Q1006" s="1"/>
      <c r="R1006" s="1"/>
      <c r="S1006" s="5"/>
      <c r="T1006" s="5"/>
      <c r="U1006" s="5"/>
      <c r="V1006" s="5"/>
      <c r="W1006" s="5"/>
      <c r="X1006" s="1"/>
    </row>
    <row r="1007" spans="1:24" ht="15.75" customHeight="1">
      <c r="A1007" s="30"/>
      <c r="B1007" s="1"/>
      <c r="C1007" s="1"/>
      <c r="D1007" s="30"/>
      <c r="E1007" s="1"/>
      <c r="F1007" s="1"/>
      <c r="G1007" s="1"/>
      <c r="H1007" s="1"/>
      <c r="I1007" s="1"/>
      <c r="J1007" s="1"/>
      <c r="K1007" s="1"/>
      <c r="L1007" s="1"/>
      <c r="M1007" s="32"/>
      <c r="N1007" s="30"/>
      <c r="O1007" s="32"/>
      <c r="P1007" s="34"/>
      <c r="Q1007" s="1"/>
      <c r="R1007" s="1"/>
      <c r="S1007" s="5"/>
      <c r="T1007" s="5"/>
      <c r="U1007" s="5"/>
      <c r="V1007" s="5"/>
      <c r="W1007" s="5"/>
      <c r="X1007" s="1"/>
    </row>
    <row r="1008" spans="1:24" ht="15.75" customHeight="1">
      <c r="A1008" s="30"/>
      <c r="B1008" s="1"/>
      <c r="C1008" s="1"/>
      <c r="D1008" s="30"/>
      <c r="E1008" s="1"/>
      <c r="F1008" s="1"/>
      <c r="G1008" s="1"/>
      <c r="H1008" s="1"/>
      <c r="I1008" s="1"/>
      <c r="J1008" s="1"/>
      <c r="K1008" s="1"/>
      <c r="L1008" s="1"/>
      <c r="M1008" s="32"/>
      <c r="N1008" s="30"/>
      <c r="O1008" s="32"/>
      <c r="P1008" s="34"/>
      <c r="Q1008" s="1"/>
      <c r="R1008" s="1"/>
      <c r="S1008" s="5"/>
      <c r="T1008" s="5"/>
      <c r="U1008" s="5"/>
      <c r="V1008" s="5"/>
      <c r="W1008" s="5"/>
      <c r="X1008" s="1"/>
    </row>
    <row r="1009" spans="1:24" ht="15.75" customHeight="1">
      <c r="A1009" s="30"/>
      <c r="B1009" s="1"/>
      <c r="C1009" s="1"/>
      <c r="D1009" s="30"/>
      <c r="E1009" s="1"/>
      <c r="F1009" s="1"/>
      <c r="G1009" s="1"/>
      <c r="H1009" s="1"/>
      <c r="I1009" s="1"/>
      <c r="J1009" s="1"/>
      <c r="K1009" s="1"/>
      <c r="L1009" s="1"/>
      <c r="M1009" s="32"/>
      <c r="N1009" s="30"/>
      <c r="O1009" s="32"/>
      <c r="P1009" s="34"/>
      <c r="Q1009" s="1"/>
      <c r="R1009" s="1"/>
      <c r="S1009" s="5"/>
      <c r="T1009" s="5"/>
      <c r="U1009" s="5"/>
      <c r="V1009" s="5"/>
      <c r="W1009" s="5"/>
      <c r="X1009" s="1"/>
    </row>
    <row r="1010" spans="1:24" ht="15.75" customHeight="1">
      <c r="A1010" s="30"/>
      <c r="B1010" s="1"/>
      <c r="C1010" s="1"/>
      <c r="D1010" s="30"/>
      <c r="E1010" s="1"/>
      <c r="F1010" s="1"/>
      <c r="G1010" s="1"/>
      <c r="H1010" s="1"/>
      <c r="I1010" s="1"/>
      <c r="J1010" s="1"/>
      <c r="K1010" s="1"/>
      <c r="L1010" s="1"/>
      <c r="M1010" s="32"/>
      <c r="N1010" s="30"/>
      <c r="O1010" s="32"/>
      <c r="P1010" s="34"/>
      <c r="Q1010" s="1"/>
      <c r="R1010" s="1"/>
      <c r="S1010" s="5"/>
      <c r="T1010" s="5"/>
      <c r="U1010" s="5"/>
      <c r="V1010" s="5"/>
      <c r="W1010" s="5"/>
      <c r="X1010" s="1"/>
    </row>
    <row r="1011" spans="1:24" ht="15.75" customHeight="1">
      <c r="A1011" s="30"/>
      <c r="B1011" s="1"/>
      <c r="C1011" s="1"/>
      <c r="D1011" s="30"/>
      <c r="E1011" s="1"/>
      <c r="F1011" s="1"/>
      <c r="G1011" s="1"/>
      <c r="H1011" s="1"/>
      <c r="I1011" s="1"/>
      <c r="J1011" s="1"/>
      <c r="K1011" s="1"/>
      <c r="L1011" s="1"/>
      <c r="M1011" s="32"/>
      <c r="N1011" s="30"/>
      <c r="O1011" s="32"/>
      <c r="P1011" s="34"/>
      <c r="Q1011" s="1"/>
      <c r="R1011" s="1"/>
      <c r="S1011" s="5"/>
      <c r="T1011" s="5"/>
      <c r="U1011" s="5"/>
      <c r="V1011" s="5"/>
      <c r="W1011" s="5"/>
      <c r="X1011" s="1"/>
    </row>
    <row r="1012" spans="1:24" ht="15.75" customHeight="1">
      <c r="A1012" s="30"/>
      <c r="B1012" s="1"/>
      <c r="C1012" s="1"/>
      <c r="D1012" s="30"/>
      <c r="E1012" s="1"/>
      <c r="F1012" s="1"/>
      <c r="G1012" s="1"/>
      <c r="H1012" s="1"/>
      <c r="I1012" s="1"/>
      <c r="J1012" s="1"/>
      <c r="K1012" s="1"/>
      <c r="L1012" s="1"/>
      <c r="M1012" s="32"/>
      <c r="N1012" s="30"/>
      <c r="O1012" s="32"/>
      <c r="P1012" s="34"/>
      <c r="Q1012" s="1"/>
      <c r="R1012" s="1"/>
      <c r="S1012" s="5"/>
      <c r="T1012" s="5"/>
      <c r="U1012" s="5"/>
      <c r="V1012" s="5"/>
      <c r="W1012" s="5"/>
      <c r="X1012" s="1"/>
    </row>
    <row r="1013" spans="1:24" ht="15.75" customHeight="1">
      <c r="A1013" s="30"/>
      <c r="B1013" s="1"/>
      <c r="C1013" s="1"/>
      <c r="D1013" s="30"/>
      <c r="E1013" s="1"/>
      <c r="F1013" s="1"/>
      <c r="G1013" s="1"/>
      <c r="H1013" s="1"/>
      <c r="I1013" s="1"/>
      <c r="J1013" s="1"/>
      <c r="K1013" s="1"/>
      <c r="L1013" s="1"/>
      <c r="M1013" s="32"/>
      <c r="N1013" s="30"/>
      <c r="O1013" s="32"/>
      <c r="P1013" s="34"/>
      <c r="Q1013" s="1"/>
      <c r="R1013" s="1"/>
      <c r="S1013" s="5"/>
      <c r="T1013" s="5"/>
      <c r="U1013" s="5"/>
      <c r="V1013" s="5"/>
      <c r="W1013" s="5"/>
      <c r="X1013" s="1"/>
    </row>
    <row r="1014" spans="1:24" ht="15.75" customHeight="1">
      <c r="A1014" s="30"/>
      <c r="B1014" s="1"/>
      <c r="C1014" s="1"/>
      <c r="D1014" s="30"/>
      <c r="E1014" s="1"/>
      <c r="F1014" s="1"/>
      <c r="G1014" s="1"/>
      <c r="H1014" s="1"/>
      <c r="I1014" s="1"/>
      <c r="J1014" s="1"/>
      <c r="K1014" s="1"/>
      <c r="L1014" s="1"/>
      <c r="M1014" s="32"/>
      <c r="N1014" s="30"/>
      <c r="O1014" s="32"/>
      <c r="P1014" s="34"/>
      <c r="Q1014" s="1"/>
      <c r="R1014" s="1"/>
      <c r="S1014" s="5"/>
      <c r="T1014" s="5"/>
      <c r="U1014" s="5"/>
      <c r="V1014" s="5"/>
      <c r="W1014" s="5"/>
      <c r="X1014" s="1"/>
    </row>
    <row r="1015" spans="1:24" ht="15.75" customHeight="1">
      <c r="A1015" s="30"/>
      <c r="B1015" s="1"/>
      <c r="C1015" s="1"/>
      <c r="D1015" s="30"/>
      <c r="E1015" s="1"/>
      <c r="F1015" s="1"/>
      <c r="G1015" s="1"/>
      <c r="H1015" s="1"/>
      <c r="I1015" s="1"/>
      <c r="J1015" s="1"/>
      <c r="K1015" s="1"/>
      <c r="L1015" s="1"/>
      <c r="M1015" s="32"/>
      <c r="N1015" s="30"/>
      <c r="O1015" s="32"/>
      <c r="P1015" s="34"/>
      <c r="Q1015" s="1"/>
      <c r="R1015" s="1"/>
      <c r="S1015" s="5"/>
      <c r="T1015" s="5"/>
      <c r="U1015" s="5"/>
      <c r="V1015" s="5"/>
      <c r="W1015" s="5"/>
      <c r="X1015" s="1"/>
    </row>
    <row r="1016" spans="1:24" ht="15.75" customHeight="1">
      <c r="A1016" s="30"/>
      <c r="B1016" s="1"/>
      <c r="C1016" s="1"/>
      <c r="D1016" s="30"/>
      <c r="E1016" s="1"/>
      <c r="F1016" s="1"/>
      <c r="G1016" s="1"/>
      <c r="H1016" s="1"/>
      <c r="I1016" s="1"/>
      <c r="J1016" s="1"/>
      <c r="K1016" s="1"/>
      <c r="L1016" s="1"/>
      <c r="M1016" s="32"/>
      <c r="N1016" s="30"/>
      <c r="O1016" s="32"/>
      <c r="P1016" s="34"/>
      <c r="Q1016" s="1"/>
      <c r="R1016" s="1"/>
      <c r="S1016" s="5"/>
      <c r="T1016" s="5"/>
      <c r="U1016" s="5"/>
      <c r="V1016" s="5"/>
      <c r="W1016" s="5"/>
      <c r="X1016" s="1"/>
    </row>
    <row r="1017" spans="1:24" ht="15.75" customHeight="1">
      <c r="A1017" s="30"/>
      <c r="B1017" s="1"/>
      <c r="C1017" s="1"/>
      <c r="D1017" s="30"/>
      <c r="E1017" s="1"/>
      <c r="F1017" s="1"/>
      <c r="G1017" s="1"/>
      <c r="H1017" s="1"/>
      <c r="I1017" s="1"/>
      <c r="J1017" s="1"/>
      <c r="K1017" s="1"/>
      <c r="L1017" s="1"/>
      <c r="M1017" s="32"/>
      <c r="N1017" s="30"/>
      <c r="O1017" s="32"/>
      <c r="P1017" s="34"/>
      <c r="Q1017" s="1"/>
      <c r="R1017" s="1"/>
      <c r="S1017" s="5"/>
      <c r="T1017" s="5"/>
      <c r="U1017" s="5"/>
      <c r="V1017" s="5"/>
      <c r="W1017" s="5"/>
      <c r="X1017" s="1"/>
    </row>
    <row r="1018" spans="1:24" ht="15.75" customHeight="1">
      <c r="A1018" s="30"/>
      <c r="B1018" s="1"/>
      <c r="C1018" s="1"/>
      <c r="D1018" s="30"/>
      <c r="E1018" s="1"/>
      <c r="F1018" s="1"/>
      <c r="G1018" s="1"/>
      <c r="H1018" s="1"/>
      <c r="I1018" s="1"/>
      <c r="J1018" s="1"/>
      <c r="K1018" s="1"/>
      <c r="L1018" s="1"/>
      <c r="M1018" s="32"/>
      <c r="N1018" s="30"/>
      <c r="O1018" s="32"/>
      <c r="P1018" s="34"/>
      <c r="Q1018" s="1"/>
      <c r="R1018" s="1"/>
      <c r="S1018" s="5"/>
      <c r="T1018" s="5"/>
      <c r="U1018" s="5"/>
      <c r="V1018" s="5"/>
      <c r="W1018" s="5"/>
      <c r="X1018" s="1"/>
    </row>
    <row r="1019" spans="1:24" ht="15.75" customHeight="1">
      <c r="A1019" s="30"/>
      <c r="B1019" s="1"/>
      <c r="C1019" s="1"/>
      <c r="D1019" s="30"/>
      <c r="E1019" s="1"/>
      <c r="F1019" s="1"/>
      <c r="G1019" s="1"/>
      <c r="H1019" s="1"/>
      <c r="I1019" s="1"/>
      <c r="J1019" s="1"/>
      <c r="K1019" s="1"/>
      <c r="L1019" s="1"/>
      <c r="M1019" s="32"/>
      <c r="N1019" s="30"/>
      <c r="O1019" s="32"/>
      <c r="P1019" s="34"/>
      <c r="Q1019" s="1"/>
      <c r="R1019" s="1"/>
      <c r="S1019" s="5"/>
      <c r="T1019" s="5"/>
      <c r="U1019" s="5"/>
      <c r="V1019" s="5"/>
      <c r="W1019" s="5"/>
      <c r="X1019" s="1"/>
    </row>
    <row r="1020" spans="1:24" ht="15.75" customHeight="1">
      <c r="A1020" s="30"/>
      <c r="B1020" s="1"/>
      <c r="C1020" s="1"/>
      <c r="D1020" s="30"/>
      <c r="E1020" s="1"/>
      <c r="F1020" s="1"/>
      <c r="G1020" s="1"/>
      <c r="H1020" s="1"/>
      <c r="I1020" s="1"/>
      <c r="J1020" s="1"/>
      <c r="K1020" s="1"/>
      <c r="L1020" s="1"/>
      <c r="M1020" s="32"/>
      <c r="N1020" s="30"/>
      <c r="O1020" s="32"/>
      <c r="P1020" s="34"/>
      <c r="Q1020" s="1"/>
      <c r="R1020" s="1"/>
      <c r="S1020" s="5"/>
      <c r="T1020" s="5"/>
      <c r="U1020" s="5"/>
      <c r="V1020" s="5"/>
      <c r="W1020" s="5"/>
      <c r="X1020" s="1"/>
    </row>
    <row r="1021" spans="1:24" ht="15.75" customHeight="1">
      <c r="A1021" s="30"/>
      <c r="B1021" s="1"/>
      <c r="C1021" s="1"/>
      <c r="D1021" s="30"/>
      <c r="E1021" s="1"/>
      <c r="F1021" s="1"/>
      <c r="G1021" s="1"/>
      <c r="H1021" s="1"/>
      <c r="I1021" s="1"/>
      <c r="J1021" s="1"/>
      <c r="K1021" s="1"/>
      <c r="L1021" s="1"/>
      <c r="M1021" s="32"/>
      <c r="N1021" s="30"/>
      <c r="O1021" s="32"/>
      <c r="P1021" s="34"/>
      <c r="Q1021" s="1"/>
      <c r="R1021" s="1"/>
      <c r="S1021" s="5"/>
      <c r="T1021" s="5"/>
      <c r="U1021" s="5"/>
      <c r="V1021" s="5"/>
      <c r="W1021" s="5"/>
      <c r="X1021" s="1"/>
    </row>
    <row r="1022" spans="1:24" ht="15.75" customHeight="1">
      <c r="A1022" s="30"/>
      <c r="B1022" s="1"/>
      <c r="C1022" s="1"/>
      <c r="D1022" s="30"/>
      <c r="E1022" s="1"/>
      <c r="F1022" s="1"/>
      <c r="G1022" s="1"/>
      <c r="H1022" s="1"/>
      <c r="I1022" s="1"/>
      <c r="J1022" s="1"/>
      <c r="K1022" s="1"/>
      <c r="L1022" s="1"/>
      <c r="M1022" s="32"/>
      <c r="N1022" s="30"/>
      <c r="O1022" s="32"/>
      <c r="P1022" s="34"/>
      <c r="Q1022" s="1"/>
      <c r="R1022" s="1"/>
      <c r="S1022" s="5"/>
      <c r="T1022" s="5"/>
      <c r="U1022" s="5"/>
      <c r="V1022" s="5"/>
      <c r="W1022" s="5"/>
      <c r="X1022" s="1"/>
    </row>
    <row r="1023" spans="1:24" ht="15.75" customHeight="1">
      <c r="A1023" s="30"/>
      <c r="B1023" s="1"/>
      <c r="C1023" s="1"/>
      <c r="D1023" s="30"/>
      <c r="E1023" s="1"/>
      <c r="F1023" s="1"/>
      <c r="G1023" s="1"/>
      <c r="H1023" s="1"/>
      <c r="I1023" s="1"/>
      <c r="J1023" s="1"/>
      <c r="K1023" s="1"/>
      <c r="L1023" s="1"/>
      <c r="M1023" s="32"/>
      <c r="N1023" s="30"/>
      <c r="O1023" s="32"/>
      <c r="P1023" s="34"/>
      <c r="Q1023" s="1"/>
      <c r="R1023" s="1"/>
      <c r="S1023" s="5"/>
      <c r="T1023" s="5"/>
      <c r="U1023" s="5"/>
      <c r="V1023" s="5"/>
      <c r="W1023" s="5"/>
      <c r="X1023" s="1"/>
    </row>
    <row r="1024" spans="1:24" ht="15.75" customHeight="1">
      <c r="A1024" s="30"/>
      <c r="B1024" s="1"/>
      <c r="C1024" s="1"/>
      <c r="D1024" s="30"/>
      <c r="E1024" s="1"/>
      <c r="F1024" s="1"/>
      <c r="G1024" s="1"/>
      <c r="H1024" s="1"/>
      <c r="I1024" s="1"/>
      <c r="J1024" s="1"/>
      <c r="K1024" s="1"/>
      <c r="L1024" s="1"/>
      <c r="M1024" s="32"/>
      <c r="N1024" s="30"/>
      <c r="O1024" s="32"/>
      <c r="P1024" s="34"/>
      <c r="Q1024" s="1"/>
      <c r="R1024" s="1"/>
      <c r="S1024" s="5"/>
      <c r="T1024" s="5"/>
      <c r="U1024" s="5"/>
      <c r="V1024" s="5"/>
      <c r="W1024" s="5"/>
      <c r="X1024" s="1"/>
    </row>
    <row r="1025" spans="1:24" ht="15.75" customHeight="1">
      <c r="A1025" s="30"/>
      <c r="B1025" s="1"/>
      <c r="C1025" s="1"/>
      <c r="D1025" s="30"/>
      <c r="E1025" s="1"/>
      <c r="F1025" s="1"/>
      <c r="G1025" s="1"/>
      <c r="H1025" s="1"/>
      <c r="I1025" s="1"/>
      <c r="J1025" s="1"/>
      <c r="K1025" s="1"/>
      <c r="L1025" s="1"/>
      <c r="M1025" s="32"/>
      <c r="N1025" s="30"/>
      <c r="O1025" s="32"/>
      <c r="P1025" s="34"/>
      <c r="Q1025" s="1"/>
      <c r="R1025" s="1"/>
      <c r="S1025" s="5"/>
      <c r="T1025" s="5"/>
      <c r="U1025" s="5"/>
      <c r="V1025" s="5"/>
      <c r="W1025" s="5"/>
      <c r="X1025" s="1"/>
    </row>
    <row r="1026" spans="1:24" ht="15.75" customHeight="1">
      <c r="A1026" s="30"/>
      <c r="B1026" s="1"/>
      <c r="C1026" s="1"/>
      <c r="D1026" s="30"/>
      <c r="E1026" s="1"/>
      <c r="F1026" s="1"/>
      <c r="G1026" s="1"/>
      <c r="H1026" s="1"/>
      <c r="I1026" s="1"/>
      <c r="J1026" s="1"/>
      <c r="K1026" s="1"/>
      <c r="L1026" s="1"/>
      <c r="M1026" s="32"/>
      <c r="N1026" s="30"/>
      <c r="O1026" s="32"/>
      <c r="P1026" s="34"/>
      <c r="Q1026" s="1"/>
      <c r="R1026" s="1"/>
      <c r="S1026" s="5"/>
      <c r="T1026" s="5"/>
      <c r="U1026" s="5"/>
      <c r="V1026" s="5"/>
      <c r="W1026" s="5"/>
      <c r="X1026" s="1"/>
    </row>
    <row r="1027" spans="1:24" ht="15.75" customHeight="1">
      <c r="A1027" s="30"/>
      <c r="B1027" s="1"/>
      <c r="C1027" s="1"/>
      <c r="D1027" s="30"/>
      <c r="E1027" s="1"/>
      <c r="F1027" s="1"/>
      <c r="G1027" s="1"/>
      <c r="H1027" s="1"/>
      <c r="I1027" s="1"/>
      <c r="J1027" s="1"/>
      <c r="K1027" s="1"/>
      <c r="L1027" s="1"/>
      <c r="M1027" s="32"/>
      <c r="N1027" s="30"/>
      <c r="O1027" s="32"/>
      <c r="P1027" s="34"/>
      <c r="Q1027" s="1"/>
      <c r="R1027" s="1"/>
      <c r="S1027" s="5"/>
      <c r="T1027" s="5"/>
      <c r="U1027" s="5"/>
      <c r="V1027" s="5"/>
      <c r="W1027" s="5"/>
      <c r="X1027" s="1"/>
    </row>
    <row r="1028" spans="1:24" ht="15.75" customHeight="1">
      <c r="A1028" s="30"/>
      <c r="B1028" s="1"/>
      <c r="C1028" s="1"/>
      <c r="D1028" s="30"/>
      <c r="E1028" s="1"/>
      <c r="F1028" s="1"/>
      <c r="G1028" s="1"/>
      <c r="H1028" s="1"/>
      <c r="I1028" s="1"/>
      <c r="J1028" s="1"/>
      <c r="K1028" s="1"/>
      <c r="L1028" s="1"/>
      <c r="M1028" s="32"/>
      <c r="N1028" s="30"/>
      <c r="O1028" s="32"/>
      <c r="P1028" s="34"/>
      <c r="Q1028" s="1"/>
      <c r="R1028" s="1"/>
      <c r="S1028" s="5"/>
      <c r="T1028" s="5"/>
      <c r="U1028" s="5"/>
      <c r="V1028" s="5"/>
      <c r="W1028" s="5"/>
      <c r="X1028" s="1"/>
    </row>
    <row r="1029" spans="1:24" ht="15.75" customHeight="1">
      <c r="A1029" s="30"/>
      <c r="B1029" s="1"/>
      <c r="C1029" s="1"/>
      <c r="D1029" s="30"/>
      <c r="E1029" s="1"/>
      <c r="F1029" s="1"/>
      <c r="G1029" s="1"/>
      <c r="H1029" s="1"/>
      <c r="I1029" s="1"/>
      <c r="J1029" s="1"/>
      <c r="K1029" s="1"/>
      <c r="L1029" s="1"/>
      <c r="M1029" s="32"/>
      <c r="N1029" s="30"/>
      <c r="O1029" s="32"/>
      <c r="P1029" s="34"/>
      <c r="Q1029" s="1"/>
      <c r="R1029" s="1"/>
      <c r="S1029" s="5"/>
      <c r="T1029" s="5"/>
      <c r="U1029" s="5"/>
      <c r="V1029" s="5"/>
      <c r="W1029" s="5"/>
      <c r="X1029" s="1"/>
    </row>
    <row r="1030" spans="1:24" ht="15.75" customHeight="1">
      <c r="A1030" s="30"/>
      <c r="B1030" s="1"/>
      <c r="C1030" s="1"/>
      <c r="D1030" s="30"/>
      <c r="E1030" s="1"/>
      <c r="F1030" s="1"/>
      <c r="G1030" s="1"/>
      <c r="H1030" s="1"/>
      <c r="I1030" s="1"/>
      <c r="J1030" s="1"/>
      <c r="K1030" s="1"/>
      <c r="L1030" s="1"/>
      <c r="M1030" s="32"/>
      <c r="N1030" s="30"/>
      <c r="O1030" s="32"/>
      <c r="P1030" s="34"/>
      <c r="Q1030" s="1"/>
      <c r="R1030" s="1"/>
      <c r="S1030" s="5"/>
      <c r="T1030" s="5"/>
      <c r="U1030" s="5"/>
      <c r="V1030" s="5"/>
      <c r="W1030" s="5"/>
      <c r="X1030" s="1"/>
    </row>
    <row r="1031" spans="1:24" ht="15.75" customHeight="1">
      <c r="A1031" s="30"/>
      <c r="B1031" s="1"/>
      <c r="C1031" s="1"/>
      <c r="D1031" s="30"/>
      <c r="E1031" s="1"/>
      <c r="F1031" s="1"/>
      <c r="G1031" s="1"/>
      <c r="H1031" s="1"/>
      <c r="I1031" s="1"/>
      <c r="J1031" s="1"/>
      <c r="K1031" s="1"/>
      <c r="L1031" s="1"/>
      <c r="M1031" s="32"/>
      <c r="N1031" s="30"/>
      <c r="O1031" s="32"/>
      <c r="P1031" s="34"/>
      <c r="Q1031" s="1"/>
      <c r="R1031" s="1"/>
      <c r="S1031" s="5"/>
      <c r="T1031" s="5"/>
      <c r="U1031" s="5"/>
      <c r="V1031" s="5"/>
      <c r="W1031" s="5"/>
      <c r="X1031" s="1"/>
    </row>
    <row r="1032" spans="1:24" ht="15.75" customHeight="1">
      <c r="A1032" s="30"/>
      <c r="B1032" s="1"/>
      <c r="C1032" s="1"/>
      <c r="D1032" s="30"/>
      <c r="E1032" s="1"/>
      <c r="F1032" s="1"/>
      <c r="G1032" s="1"/>
      <c r="H1032" s="1"/>
      <c r="I1032" s="1"/>
      <c r="J1032" s="1"/>
      <c r="K1032" s="1"/>
      <c r="L1032" s="1"/>
      <c r="M1032" s="32"/>
      <c r="N1032" s="30"/>
      <c r="O1032" s="32"/>
      <c r="P1032" s="34"/>
      <c r="Q1032" s="1"/>
      <c r="R1032" s="1"/>
      <c r="S1032" s="5"/>
      <c r="T1032" s="5"/>
      <c r="U1032" s="5"/>
      <c r="V1032" s="5"/>
      <c r="W1032" s="5"/>
      <c r="X1032" s="1"/>
    </row>
    <row r="1033" spans="1:24" ht="15.75" customHeight="1">
      <c r="A1033" s="30"/>
      <c r="B1033" s="1"/>
      <c r="C1033" s="1"/>
      <c r="D1033" s="30"/>
      <c r="E1033" s="1"/>
      <c r="F1033" s="1"/>
      <c r="G1033" s="1"/>
      <c r="H1033" s="1"/>
      <c r="I1033" s="1"/>
      <c r="J1033" s="1"/>
      <c r="K1033" s="1"/>
      <c r="L1033" s="1"/>
      <c r="M1033" s="32"/>
      <c r="N1033" s="30"/>
      <c r="O1033" s="32"/>
      <c r="P1033" s="34"/>
      <c r="Q1033" s="1"/>
      <c r="R1033" s="1"/>
      <c r="S1033" s="5"/>
      <c r="T1033" s="5"/>
      <c r="U1033" s="5"/>
      <c r="V1033" s="5"/>
      <c r="W1033" s="5"/>
      <c r="X1033" s="1"/>
    </row>
    <row r="1034" spans="1:24" ht="15.75" customHeight="1">
      <c r="A1034" s="30"/>
      <c r="B1034" s="1"/>
      <c r="C1034" s="1"/>
      <c r="D1034" s="30"/>
      <c r="E1034" s="1"/>
      <c r="F1034" s="1"/>
      <c r="G1034" s="1"/>
      <c r="H1034" s="1"/>
      <c r="I1034" s="1"/>
      <c r="J1034" s="1"/>
      <c r="K1034" s="1"/>
      <c r="L1034" s="1"/>
      <c r="M1034" s="32"/>
      <c r="N1034" s="30"/>
      <c r="O1034" s="32"/>
      <c r="P1034" s="34"/>
      <c r="Q1034" s="1"/>
      <c r="R1034" s="1"/>
      <c r="S1034" s="5"/>
      <c r="T1034" s="5"/>
      <c r="U1034" s="5"/>
      <c r="V1034" s="5"/>
      <c r="W1034" s="5"/>
      <c r="X1034" s="1"/>
    </row>
    <row r="1035" spans="1:24" ht="15.75" customHeight="1">
      <c r="A1035" s="30"/>
      <c r="B1035" s="1"/>
      <c r="C1035" s="1"/>
      <c r="D1035" s="30"/>
      <c r="E1035" s="1"/>
      <c r="F1035" s="1"/>
      <c r="G1035" s="1"/>
      <c r="H1035" s="1"/>
      <c r="I1035" s="1"/>
      <c r="J1035" s="1"/>
      <c r="K1035" s="1"/>
      <c r="L1035" s="1"/>
      <c r="M1035" s="32"/>
      <c r="N1035" s="30"/>
      <c r="O1035" s="32"/>
      <c r="P1035" s="34"/>
      <c r="Q1035" s="1"/>
      <c r="R1035" s="1"/>
      <c r="S1035" s="5"/>
      <c r="T1035" s="5"/>
      <c r="U1035" s="5"/>
      <c r="V1035" s="5"/>
      <c r="W1035" s="5"/>
      <c r="X1035" s="1"/>
    </row>
    <row r="1036" spans="1:24" ht="15.75" customHeight="1">
      <c r="A1036" s="30"/>
      <c r="B1036" s="1"/>
      <c r="C1036" s="1"/>
      <c r="D1036" s="30"/>
      <c r="E1036" s="1"/>
      <c r="F1036" s="1"/>
      <c r="G1036" s="1"/>
      <c r="H1036" s="1"/>
      <c r="I1036" s="1"/>
      <c r="J1036" s="1"/>
      <c r="K1036" s="1"/>
      <c r="L1036" s="1"/>
      <c r="M1036" s="32"/>
      <c r="N1036" s="30"/>
      <c r="O1036" s="32"/>
      <c r="P1036" s="34"/>
      <c r="Q1036" s="1"/>
      <c r="R1036" s="1"/>
      <c r="S1036" s="5"/>
      <c r="T1036" s="5"/>
      <c r="U1036" s="5"/>
      <c r="V1036" s="5"/>
      <c r="W1036" s="5"/>
      <c r="X1036" s="1"/>
    </row>
    <row r="1037" spans="1:24" ht="15.75" customHeight="1">
      <c r="A1037" s="30"/>
      <c r="B1037" s="1"/>
      <c r="C1037" s="1"/>
      <c r="D1037" s="30"/>
      <c r="E1037" s="1"/>
      <c r="F1037" s="1"/>
      <c r="G1037" s="1"/>
      <c r="H1037" s="1"/>
      <c r="I1037" s="1"/>
      <c r="J1037" s="1"/>
      <c r="K1037" s="1"/>
      <c r="L1037" s="1"/>
      <c r="M1037" s="32"/>
      <c r="N1037" s="30"/>
      <c r="O1037" s="32"/>
      <c r="P1037" s="34"/>
      <c r="Q1037" s="1"/>
      <c r="R1037" s="1"/>
      <c r="S1037" s="5"/>
      <c r="T1037" s="5"/>
      <c r="U1037" s="5"/>
      <c r="V1037" s="5"/>
      <c r="W1037" s="5"/>
      <c r="X1037" s="1"/>
    </row>
    <row r="1038" spans="1:24" ht="15.75" customHeight="1">
      <c r="A1038" s="30"/>
      <c r="B1038" s="1"/>
      <c r="C1038" s="1"/>
      <c r="D1038" s="30"/>
      <c r="E1038" s="1"/>
      <c r="F1038" s="1"/>
      <c r="G1038" s="1"/>
      <c r="H1038" s="1"/>
      <c r="I1038" s="1"/>
      <c r="J1038" s="1"/>
      <c r="K1038" s="1"/>
      <c r="L1038" s="1"/>
      <c r="M1038" s="32"/>
      <c r="N1038" s="30"/>
      <c r="O1038" s="32"/>
      <c r="P1038" s="34"/>
      <c r="Q1038" s="1"/>
      <c r="R1038" s="1"/>
      <c r="S1038" s="5"/>
      <c r="T1038" s="5"/>
      <c r="U1038" s="5"/>
      <c r="V1038" s="5"/>
      <c r="W1038" s="5"/>
      <c r="X1038" s="1"/>
    </row>
    <row r="1039" spans="1:24" ht="15.75" customHeight="1">
      <c r="A1039" s="30"/>
      <c r="B1039" s="1"/>
      <c r="C1039" s="1"/>
      <c r="D1039" s="30"/>
      <c r="E1039" s="1"/>
      <c r="F1039" s="1"/>
      <c r="G1039" s="1"/>
      <c r="H1039" s="1"/>
      <c r="I1039" s="1"/>
      <c r="J1039" s="1"/>
      <c r="K1039" s="1"/>
      <c r="L1039" s="1"/>
      <c r="M1039" s="32"/>
      <c r="N1039" s="30"/>
      <c r="O1039" s="32"/>
      <c r="P1039" s="34"/>
      <c r="Q1039" s="1"/>
      <c r="R1039" s="1"/>
      <c r="S1039" s="5"/>
      <c r="T1039" s="5"/>
      <c r="U1039" s="5"/>
      <c r="V1039" s="5"/>
      <c r="W1039" s="5"/>
      <c r="X1039" s="1"/>
    </row>
    <row r="1040" spans="1:24" ht="15.75" customHeight="1">
      <c r="A1040" s="30"/>
      <c r="B1040" s="1"/>
      <c r="C1040" s="1"/>
      <c r="D1040" s="30"/>
      <c r="E1040" s="1"/>
      <c r="F1040" s="1"/>
      <c r="G1040" s="1"/>
      <c r="H1040" s="1"/>
      <c r="I1040" s="1"/>
      <c r="J1040" s="1"/>
      <c r="K1040" s="1"/>
      <c r="L1040" s="1"/>
      <c r="M1040" s="32"/>
      <c r="N1040" s="30"/>
      <c r="O1040" s="32"/>
      <c r="P1040" s="34"/>
      <c r="Q1040" s="1"/>
      <c r="R1040" s="1"/>
      <c r="S1040" s="5"/>
      <c r="T1040" s="5"/>
      <c r="U1040" s="5"/>
      <c r="V1040" s="5"/>
      <c r="W1040" s="5"/>
      <c r="X1040" s="1"/>
    </row>
    <row r="1041" spans="1:24" ht="15.75" customHeight="1">
      <c r="A1041" s="30"/>
      <c r="B1041" s="1"/>
      <c r="C1041" s="1"/>
      <c r="D1041" s="30"/>
      <c r="E1041" s="1"/>
      <c r="F1041" s="1"/>
      <c r="G1041" s="1"/>
      <c r="H1041" s="1"/>
      <c r="I1041" s="1"/>
      <c r="J1041" s="1"/>
      <c r="K1041" s="1"/>
      <c r="L1041" s="1"/>
      <c r="M1041" s="32"/>
      <c r="N1041" s="30"/>
      <c r="O1041" s="32"/>
      <c r="P1041" s="34"/>
      <c r="Q1041" s="1"/>
      <c r="R1041" s="1"/>
      <c r="S1041" s="5"/>
      <c r="T1041" s="5"/>
      <c r="U1041" s="5"/>
      <c r="V1041" s="5"/>
      <c r="W1041" s="5"/>
      <c r="X1041" s="1"/>
    </row>
    <row r="1042" spans="1:24" ht="15.75" customHeight="1">
      <c r="A1042" s="30"/>
      <c r="B1042" s="1"/>
      <c r="C1042" s="1"/>
      <c r="D1042" s="30"/>
      <c r="E1042" s="1"/>
      <c r="F1042" s="1"/>
      <c r="G1042" s="1"/>
      <c r="H1042" s="1"/>
      <c r="I1042" s="1"/>
      <c r="J1042" s="1"/>
      <c r="K1042" s="1"/>
      <c r="L1042" s="1"/>
      <c r="M1042" s="32"/>
      <c r="N1042" s="30"/>
      <c r="O1042" s="32"/>
      <c r="P1042" s="34"/>
      <c r="Q1042" s="1"/>
      <c r="R1042" s="1"/>
      <c r="S1042" s="5"/>
      <c r="T1042" s="5"/>
      <c r="U1042" s="5"/>
      <c r="V1042" s="5"/>
      <c r="W1042" s="5"/>
      <c r="X1042" s="1"/>
    </row>
    <row r="1043" spans="1:24" ht="15.75" customHeight="1">
      <c r="A1043" s="30"/>
      <c r="B1043" s="1"/>
      <c r="C1043" s="1"/>
      <c r="D1043" s="30"/>
      <c r="E1043" s="1"/>
      <c r="F1043" s="1"/>
      <c r="G1043" s="1"/>
      <c r="H1043" s="1"/>
      <c r="I1043" s="1"/>
      <c r="J1043" s="1"/>
      <c r="K1043" s="1"/>
      <c r="L1043" s="1"/>
      <c r="M1043" s="32"/>
      <c r="N1043" s="30"/>
      <c r="O1043" s="32"/>
      <c r="P1043" s="34"/>
      <c r="Q1043" s="1"/>
      <c r="R1043" s="1"/>
      <c r="S1043" s="5"/>
      <c r="T1043" s="5"/>
      <c r="U1043" s="5"/>
      <c r="V1043" s="5"/>
      <c r="W1043" s="5"/>
      <c r="X1043" s="1"/>
    </row>
    <row r="1044" spans="1:24" ht="15.75" customHeight="1">
      <c r="A1044" s="30"/>
      <c r="B1044" s="1"/>
      <c r="C1044" s="1"/>
      <c r="D1044" s="30"/>
      <c r="E1044" s="1"/>
      <c r="F1044" s="1"/>
      <c r="G1044" s="1"/>
      <c r="H1044" s="1"/>
      <c r="I1044" s="1"/>
      <c r="J1044" s="1"/>
      <c r="K1044" s="1"/>
      <c r="L1044" s="1"/>
      <c r="M1044" s="32"/>
      <c r="N1044" s="30"/>
      <c r="O1044" s="32"/>
      <c r="P1044" s="34"/>
      <c r="Q1044" s="1"/>
      <c r="R1044" s="1"/>
      <c r="S1044" s="5"/>
      <c r="T1044" s="5"/>
      <c r="U1044" s="5"/>
      <c r="V1044" s="5"/>
      <c r="W1044" s="5"/>
      <c r="X1044" s="1"/>
    </row>
    <row r="1045" spans="1:24" ht="15.75" customHeight="1">
      <c r="A1045" s="30"/>
      <c r="B1045" s="1"/>
      <c r="C1045" s="1"/>
      <c r="D1045" s="30"/>
      <c r="E1045" s="1"/>
      <c r="F1045" s="1"/>
      <c r="G1045" s="1"/>
      <c r="H1045" s="1"/>
      <c r="I1045" s="1"/>
      <c r="J1045" s="1"/>
      <c r="K1045" s="1"/>
      <c r="L1045" s="1"/>
      <c r="M1045" s="32"/>
      <c r="N1045" s="30"/>
      <c r="O1045" s="32"/>
      <c r="P1045" s="34"/>
      <c r="Q1045" s="1"/>
      <c r="R1045" s="1"/>
      <c r="S1045" s="5"/>
      <c r="T1045" s="5"/>
      <c r="U1045" s="5"/>
      <c r="V1045" s="5"/>
      <c r="W1045" s="5"/>
      <c r="X1045" s="1"/>
    </row>
    <row r="1046" spans="1:24" ht="15.75" customHeight="1">
      <c r="A1046" s="30"/>
      <c r="B1046" s="1"/>
      <c r="C1046" s="1"/>
      <c r="D1046" s="30"/>
      <c r="E1046" s="1"/>
      <c r="F1046" s="1"/>
      <c r="G1046" s="1"/>
      <c r="H1046" s="1"/>
      <c r="I1046" s="1"/>
      <c r="J1046" s="1"/>
      <c r="K1046" s="1"/>
      <c r="L1046" s="1"/>
      <c r="M1046" s="32"/>
      <c r="N1046" s="30"/>
      <c r="O1046" s="32"/>
      <c r="P1046" s="34"/>
      <c r="Q1046" s="1"/>
      <c r="R1046" s="1"/>
      <c r="S1046" s="5"/>
      <c r="T1046" s="5"/>
      <c r="U1046" s="5"/>
      <c r="V1046" s="5"/>
      <c r="W1046" s="5"/>
      <c r="X1046" s="1"/>
    </row>
    <row r="1047" spans="1:24" ht="15.75" customHeight="1">
      <c r="A1047" s="30"/>
      <c r="B1047" s="1"/>
      <c r="C1047" s="1"/>
      <c r="D1047" s="30"/>
      <c r="E1047" s="1"/>
      <c r="F1047" s="1"/>
      <c r="G1047" s="1"/>
      <c r="H1047" s="1"/>
      <c r="I1047" s="1"/>
      <c r="J1047" s="1"/>
      <c r="K1047" s="1"/>
      <c r="L1047" s="1"/>
      <c r="M1047" s="32"/>
      <c r="N1047" s="30"/>
      <c r="O1047" s="32"/>
      <c r="P1047" s="34"/>
      <c r="Q1047" s="1"/>
      <c r="R1047" s="1"/>
      <c r="S1047" s="5"/>
      <c r="T1047" s="5"/>
      <c r="U1047" s="5"/>
      <c r="V1047" s="5"/>
      <c r="W1047" s="5"/>
      <c r="X1047" s="1"/>
    </row>
    <row r="1048" spans="1:24" ht="15.75" customHeight="1">
      <c r="A1048" s="30"/>
      <c r="B1048" s="1"/>
      <c r="C1048" s="1"/>
      <c r="D1048" s="30"/>
      <c r="E1048" s="1"/>
      <c r="F1048" s="1"/>
      <c r="G1048" s="1"/>
      <c r="H1048" s="1"/>
      <c r="I1048" s="1"/>
      <c r="J1048" s="1"/>
      <c r="K1048" s="1"/>
      <c r="L1048" s="1"/>
      <c r="M1048" s="32"/>
      <c r="N1048" s="30"/>
      <c r="O1048" s="32"/>
      <c r="P1048" s="34"/>
      <c r="Q1048" s="1"/>
      <c r="R1048" s="1"/>
      <c r="S1048" s="5"/>
      <c r="T1048" s="5"/>
      <c r="U1048" s="5"/>
      <c r="V1048" s="5"/>
      <c r="W1048" s="5"/>
      <c r="X1048" s="1"/>
    </row>
    <row r="1049" spans="1:24" ht="15.75" customHeight="1">
      <c r="A1049" s="30"/>
      <c r="B1049" s="1"/>
      <c r="C1049" s="1"/>
      <c r="D1049" s="30"/>
      <c r="E1049" s="1"/>
      <c r="F1049" s="1"/>
      <c r="G1049" s="1"/>
      <c r="H1049" s="1"/>
      <c r="I1049" s="1"/>
      <c r="J1049" s="1"/>
      <c r="K1049" s="1"/>
      <c r="L1049" s="1"/>
      <c r="M1049" s="32"/>
      <c r="N1049" s="30"/>
      <c r="O1049" s="32"/>
      <c r="P1049" s="34"/>
      <c r="Q1049" s="1"/>
      <c r="R1049" s="1"/>
      <c r="S1049" s="5"/>
      <c r="T1049" s="5"/>
      <c r="U1049" s="5"/>
      <c r="V1049" s="5"/>
      <c r="W1049" s="5"/>
      <c r="X1049" s="1"/>
    </row>
    <row r="1050" spans="1:24" ht="15.75" customHeight="1">
      <c r="A1050" s="30"/>
      <c r="B1050" s="1"/>
      <c r="C1050" s="1"/>
      <c r="D1050" s="30"/>
      <c r="E1050" s="1"/>
      <c r="F1050" s="1"/>
      <c r="G1050" s="1"/>
      <c r="H1050" s="1"/>
      <c r="I1050" s="1"/>
      <c r="J1050" s="1"/>
      <c r="K1050" s="1"/>
      <c r="L1050" s="1"/>
      <c r="M1050" s="32"/>
      <c r="N1050" s="30"/>
      <c r="O1050" s="32"/>
      <c r="P1050" s="34"/>
      <c r="Q1050" s="1"/>
      <c r="R1050" s="1"/>
      <c r="S1050" s="5"/>
      <c r="T1050" s="5"/>
      <c r="U1050" s="5"/>
      <c r="V1050" s="5"/>
      <c r="W1050" s="5"/>
      <c r="X1050" s="1"/>
    </row>
    <row r="1051" spans="1:24" ht="15.75" customHeight="1">
      <c r="A1051" s="30"/>
      <c r="B1051" s="1"/>
      <c r="C1051" s="1"/>
      <c r="D1051" s="30"/>
      <c r="E1051" s="1"/>
      <c r="F1051" s="1"/>
      <c r="G1051" s="1"/>
      <c r="H1051" s="1"/>
      <c r="I1051" s="1"/>
      <c r="J1051" s="1"/>
      <c r="K1051" s="1"/>
      <c r="L1051" s="1"/>
      <c r="M1051" s="32"/>
      <c r="N1051" s="30"/>
      <c r="O1051" s="32"/>
      <c r="P1051" s="34"/>
      <c r="Q1051" s="1"/>
      <c r="R1051" s="1"/>
      <c r="S1051" s="5"/>
      <c r="T1051" s="5"/>
      <c r="U1051" s="5"/>
      <c r="V1051" s="5"/>
      <c r="W1051" s="5"/>
      <c r="X1051" s="1"/>
    </row>
    <row r="1052" spans="1:24" ht="15.75" customHeight="1">
      <c r="A1052" s="30"/>
      <c r="B1052" s="1"/>
      <c r="C1052" s="1"/>
      <c r="D1052" s="30"/>
      <c r="E1052" s="1"/>
      <c r="F1052" s="1"/>
      <c r="G1052" s="1"/>
      <c r="H1052" s="1"/>
      <c r="I1052" s="1"/>
      <c r="J1052" s="1"/>
      <c r="K1052" s="1"/>
      <c r="L1052" s="1"/>
      <c r="M1052" s="32"/>
      <c r="N1052" s="30"/>
      <c r="O1052" s="32"/>
      <c r="P1052" s="34"/>
      <c r="Q1052" s="1"/>
      <c r="R1052" s="1"/>
      <c r="S1052" s="5"/>
      <c r="T1052" s="5"/>
      <c r="U1052" s="5"/>
      <c r="V1052" s="5"/>
      <c r="W1052" s="5"/>
      <c r="X1052" s="1"/>
    </row>
    <row r="1053" spans="1:24" ht="15.75" customHeight="1">
      <c r="A1053" s="30"/>
      <c r="B1053" s="1"/>
      <c r="C1053" s="1"/>
      <c r="D1053" s="30"/>
      <c r="E1053" s="1"/>
      <c r="F1053" s="1"/>
      <c r="G1053" s="1"/>
      <c r="H1053" s="1"/>
      <c r="I1053" s="1"/>
      <c r="J1053" s="1"/>
      <c r="K1053" s="1"/>
      <c r="L1053" s="1"/>
      <c r="M1053" s="32"/>
      <c r="N1053" s="30"/>
      <c r="O1053" s="32"/>
      <c r="P1053" s="34"/>
      <c r="Q1053" s="1"/>
      <c r="R1053" s="1"/>
      <c r="S1053" s="5"/>
      <c r="T1053" s="5"/>
      <c r="U1053" s="5"/>
      <c r="V1053" s="5"/>
      <c r="W1053" s="5"/>
      <c r="X1053" s="1"/>
    </row>
    <row r="1054" spans="1:24" ht="15.75" customHeight="1">
      <c r="A1054" s="30"/>
      <c r="B1054" s="1"/>
      <c r="C1054" s="1"/>
      <c r="D1054" s="30"/>
      <c r="E1054" s="1"/>
      <c r="F1054" s="1"/>
      <c r="G1054" s="1"/>
      <c r="H1054" s="1"/>
      <c r="I1054" s="1"/>
      <c r="J1054" s="1"/>
      <c r="K1054" s="1"/>
      <c r="L1054" s="1"/>
      <c r="M1054" s="32"/>
      <c r="N1054" s="30"/>
      <c r="O1054" s="32"/>
      <c r="P1054" s="34"/>
      <c r="Q1054" s="1"/>
      <c r="R1054" s="1"/>
      <c r="S1054" s="5"/>
      <c r="T1054" s="5"/>
      <c r="U1054" s="5"/>
      <c r="V1054" s="5"/>
      <c r="W1054" s="5"/>
      <c r="X1054" s="1"/>
    </row>
    <row r="1055" spans="1:24" ht="15.75" customHeight="1">
      <c r="A1055" s="30"/>
      <c r="B1055" s="1"/>
      <c r="C1055" s="1"/>
      <c r="D1055" s="30"/>
      <c r="E1055" s="1"/>
      <c r="F1055" s="1"/>
      <c r="G1055" s="1"/>
      <c r="H1055" s="1"/>
      <c r="I1055" s="1"/>
      <c r="J1055" s="1"/>
      <c r="K1055" s="1"/>
      <c r="L1055" s="1"/>
      <c r="M1055" s="32"/>
      <c r="N1055" s="30"/>
      <c r="O1055" s="32"/>
      <c r="P1055" s="34"/>
      <c r="Q1055" s="1"/>
      <c r="R1055" s="1"/>
      <c r="S1055" s="5"/>
      <c r="T1055" s="5"/>
      <c r="U1055" s="5"/>
      <c r="V1055" s="5"/>
      <c r="W1055" s="5"/>
      <c r="X1055" s="1"/>
    </row>
    <row r="1056" spans="1:24" ht="15.75" customHeight="1">
      <c r="A1056" s="30"/>
      <c r="B1056" s="1"/>
      <c r="C1056" s="1"/>
      <c r="D1056" s="30"/>
      <c r="E1056" s="1"/>
      <c r="F1056" s="1"/>
      <c r="G1056" s="1"/>
      <c r="H1056" s="1"/>
      <c r="I1056" s="1"/>
      <c r="J1056" s="1"/>
      <c r="K1056" s="1"/>
      <c r="L1056" s="1"/>
      <c r="M1056" s="32"/>
      <c r="N1056" s="30"/>
      <c r="O1056" s="32"/>
      <c r="P1056" s="34"/>
      <c r="Q1056" s="1"/>
      <c r="R1056" s="1"/>
      <c r="S1056" s="5"/>
      <c r="T1056" s="5"/>
      <c r="U1056" s="5"/>
      <c r="V1056" s="5"/>
      <c r="W1056" s="5"/>
      <c r="X1056" s="1"/>
    </row>
    <row r="1057" spans="1:24" ht="15.75" customHeight="1">
      <c r="A1057" s="30"/>
      <c r="B1057" s="1"/>
      <c r="C1057" s="1"/>
      <c r="D1057" s="30"/>
      <c r="E1057" s="1"/>
      <c r="F1057" s="1"/>
      <c r="G1057" s="1"/>
      <c r="H1057" s="1"/>
      <c r="I1057" s="1"/>
      <c r="J1057" s="1"/>
      <c r="K1057" s="1"/>
      <c r="L1057" s="1"/>
      <c r="M1057" s="32"/>
      <c r="N1057" s="30"/>
      <c r="O1057" s="32"/>
      <c r="P1057" s="34"/>
      <c r="Q1057" s="1"/>
      <c r="R1057" s="1"/>
      <c r="S1057" s="5"/>
      <c r="T1057" s="5"/>
      <c r="U1057" s="5"/>
      <c r="V1057" s="5"/>
      <c r="W1057" s="5"/>
      <c r="X1057" s="1"/>
    </row>
    <row r="1058" spans="1:24" ht="15.75" customHeight="1">
      <c r="A1058" s="30"/>
      <c r="B1058" s="1"/>
      <c r="C1058" s="1"/>
      <c r="D1058" s="30"/>
      <c r="E1058" s="1"/>
      <c r="F1058" s="1"/>
      <c r="G1058" s="1"/>
      <c r="H1058" s="1"/>
      <c r="I1058" s="1"/>
      <c r="J1058" s="1"/>
      <c r="K1058" s="1"/>
      <c r="L1058" s="1"/>
      <c r="M1058" s="32"/>
      <c r="N1058" s="30"/>
      <c r="O1058" s="32"/>
      <c r="P1058" s="34"/>
      <c r="Q1058" s="1"/>
      <c r="R1058" s="1"/>
      <c r="S1058" s="5"/>
      <c r="T1058" s="5"/>
      <c r="U1058" s="5"/>
      <c r="V1058" s="5"/>
      <c r="W1058" s="5"/>
      <c r="X1058" s="1"/>
    </row>
    <row r="1059" spans="1:24" ht="15.75" customHeight="1">
      <c r="A1059" s="30"/>
      <c r="B1059" s="1"/>
      <c r="C1059" s="1"/>
      <c r="D1059" s="30"/>
      <c r="E1059" s="1"/>
      <c r="F1059" s="1"/>
      <c r="G1059" s="1"/>
      <c r="H1059" s="1"/>
      <c r="I1059" s="1"/>
      <c r="J1059" s="1"/>
      <c r="K1059" s="1"/>
      <c r="L1059" s="1"/>
      <c r="M1059" s="32"/>
      <c r="N1059" s="30"/>
      <c r="O1059" s="32"/>
      <c r="P1059" s="34"/>
      <c r="Q1059" s="1"/>
      <c r="R1059" s="1"/>
      <c r="S1059" s="5"/>
      <c r="T1059" s="5"/>
      <c r="U1059" s="5"/>
      <c r="V1059" s="5"/>
      <c r="W1059" s="5"/>
      <c r="X1059" s="1"/>
    </row>
    <row r="1060" spans="1:24" ht="15.75" customHeight="1">
      <c r="A1060" s="30"/>
      <c r="B1060" s="1"/>
      <c r="C1060" s="1"/>
      <c r="D1060" s="30"/>
      <c r="E1060" s="1"/>
      <c r="F1060" s="1"/>
      <c r="G1060" s="1"/>
      <c r="H1060" s="1"/>
      <c r="I1060" s="1"/>
      <c r="J1060" s="1"/>
      <c r="K1060" s="1"/>
      <c r="L1060" s="1"/>
      <c r="M1060" s="32"/>
      <c r="N1060" s="30"/>
      <c r="O1060" s="32"/>
      <c r="P1060" s="34"/>
      <c r="Q1060" s="1"/>
      <c r="R1060" s="1"/>
      <c r="S1060" s="5"/>
      <c r="T1060" s="5"/>
      <c r="U1060" s="5"/>
      <c r="V1060" s="5"/>
      <c r="W1060" s="5"/>
      <c r="X1060" s="1"/>
    </row>
    <row r="1061" spans="1:24" ht="15.75" customHeight="1">
      <c r="A1061" s="30"/>
      <c r="B1061" s="1"/>
      <c r="C1061" s="1"/>
      <c r="D1061" s="30"/>
      <c r="E1061" s="1"/>
      <c r="F1061" s="1"/>
      <c r="G1061" s="1"/>
      <c r="H1061" s="1"/>
      <c r="I1061" s="1"/>
      <c r="J1061" s="1"/>
      <c r="K1061" s="1"/>
      <c r="L1061" s="1"/>
      <c r="M1061" s="32"/>
      <c r="N1061" s="30"/>
      <c r="O1061" s="32"/>
      <c r="P1061" s="34"/>
      <c r="Q1061" s="1"/>
      <c r="R1061" s="1"/>
      <c r="S1061" s="5"/>
      <c r="T1061" s="5"/>
      <c r="U1061" s="5"/>
      <c r="V1061" s="5"/>
      <c r="W1061" s="5"/>
      <c r="X1061" s="1"/>
    </row>
    <row r="1062" spans="1:24" ht="15.75" customHeight="1">
      <c r="A1062" s="30"/>
      <c r="B1062" s="1"/>
      <c r="C1062" s="1"/>
      <c r="D1062" s="30"/>
      <c r="E1062" s="1"/>
      <c r="F1062" s="1"/>
      <c r="G1062" s="1"/>
      <c r="H1062" s="1"/>
      <c r="I1062" s="1"/>
      <c r="J1062" s="1"/>
      <c r="K1062" s="1"/>
      <c r="L1062" s="1"/>
      <c r="M1062" s="32"/>
      <c r="N1062" s="30"/>
      <c r="O1062" s="32"/>
      <c r="P1062" s="34"/>
      <c r="Q1062" s="1"/>
      <c r="R1062" s="1"/>
      <c r="S1062" s="5"/>
      <c r="T1062" s="5"/>
      <c r="U1062" s="5"/>
      <c r="V1062" s="5"/>
      <c r="W1062" s="5"/>
      <c r="X1062" s="1"/>
    </row>
    <row r="1063" spans="1:24" ht="15.75" customHeight="1">
      <c r="A1063" s="30"/>
      <c r="B1063" s="1"/>
      <c r="C1063" s="1"/>
      <c r="D1063" s="30"/>
      <c r="E1063" s="1"/>
      <c r="F1063" s="1"/>
      <c r="G1063" s="1"/>
      <c r="H1063" s="1"/>
      <c r="I1063" s="1"/>
      <c r="J1063" s="1"/>
      <c r="K1063" s="1"/>
      <c r="L1063" s="1"/>
      <c r="M1063" s="32"/>
      <c r="N1063" s="30"/>
      <c r="O1063" s="32"/>
      <c r="P1063" s="34"/>
      <c r="Q1063" s="1"/>
      <c r="R1063" s="1"/>
      <c r="S1063" s="5"/>
      <c r="T1063" s="5"/>
      <c r="U1063" s="5"/>
      <c r="V1063" s="5"/>
      <c r="W1063" s="5"/>
      <c r="X1063" s="1"/>
    </row>
    <row r="1064" spans="1:24" ht="15.75" customHeight="1">
      <c r="A1064" s="30"/>
      <c r="B1064" s="1"/>
      <c r="C1064" s="1"/>
      <c r="D1064" s="30"/>
      <c r="E1064" s="1"/>
      <c r="F1064" s="1"/>
      <c r="G1064" s="1"/>
      <c r="H1064" s="1"/>
      <c r="I1064" s="1"/>
      <c r="J1064" s="1"/>
      <c r="K1064" s="1"/>
      <c r="L1064" s="1"/>
      <c r="M1064" s="32"/>
      <c r="N1064" s="30"/>
      <c r="O1064" s="32"/>
      <c r="P1064" s="34"/>
      <c r="Q1064" s="1"/>
      <c r="R1064" s="1"/>
      <c r="S1064" s="5"/>
      <c r="T1064" s="5"/>
      <c r="U1064" s="5"/>
      <c r="V1064" s="5"/>
      <c r="W1064" s="5"/>
      <c r="X1064" s="1"/>
    </row>
    <row r="1065" spans="1:24" ht="15.75" customHeight="1">
      <c r="A1065" s="30"/>
      <c r="B1065" s="1"/>
      <c r="C1065" s="1"/>
      <c r="D1065" s="30"/>
      <c r="E1065" s="1"/>
      <c r="F1065" s="1"/>
      <c r="G1065" s="1"/>
      <c r="H1065" s="1"/>
      <c r="I1065" s="1"/>
      <c r="J1065" s="1"/>
      <c r="K1065" s="1"/>
      <c r="L1065" s="1"/>
      <c r="M1065" s="32"/>
      <c r="N1065" s="30"/>
      <c r="O1065" s="32"/>
      <c r="P1065" s="34"/>
      <c r="Q1065" s="1"/>
      <c r="R1065" s="1"/>
      <c r="S1065" s="5"/>
      <c r="T1065" s="5"/>
      <c r="U1065" s="5"/>
      <c r="V1065" s="5"/>
      <c r="W1065" s="5"/>
      <c r="X1065" s="1"/>
    </row>
    <row r="1066" spans="1:24" ht="15.75" customHeight="1">
      <c r="A1066" s="30"/>
      <c r="B1066" s="1"/>
      <c r="C1066" s="1"/>
      <c r="D1066" s="30"/>
      <c r="E1066" s="1"/>
      <c r="F1066" s="1"/>
      <c r="G1066" s="1"/>
      <c r="H1066" s="1"/>
      <c r="I1066" s="1"/>
      <c r="J1066" s="1"/>
      <c r="K1066" s="1"/>
      <c r="L1066" s="1"/>
      <c r="M1066" s="32"/>
      <c r="N1066" s="30"/>
      <c r="O1066" s="32"/>
      <c r="P1066" s="34"/>
      <c r="Q1066" s="1"/>
      <c r="R1066" s="1"/>
      <c r="S1066" s="5"/>
      <c r="T1066" s="5"/>
      <c r="U1066" s="5"/>
      <c r="V1066" s="5"/>
      <c r="W1066" s="5"/>
      <c r="X1066" s="1"/>
    </row>
    <row r="1067" spans="1:24" ht="15.75" customHeight="1">
      <c r="A1067" s="30"/>
      <c r="B1067" s="1"/>
      <c r="C1067" s="1"/>
      <c r="D1067" s="30"/>
      <c r="E1067" s="1"/>
      <c r="F1067" s="1"/>
      <c r="G1067" s="1"/>
      <c r="H1067" s="1"/>
      <c r="I1067" s="1"/>
      <c r="J1067" s="1"/>
      <c r="K1067" s="1"/>
      <c r="L1067" s="1"/>
      <c r="M1067" s="32"/>
      <c r="N1067" s="30"/>
      <c r="O1067" s="32"/>
      <c r="P1067" s="34"/>
      <c r="Q1067" s="1"/>
      <c r="R1067" s="1"/>
      <c r="S1067" s="5"/>
      <c r="T1067" s="5"/>
      <c r="U1067" s="5"/>
      <c r="V1067" s="5"/>
      <c r="W1067" s="5"/>
      <c r="X1067" s="1"/>
    </row>
    <row r="1068" spans="1:24" ht="15.75" customHeight="1">
      <c r="A1068" s="30"/>
      <c r="B1068" s="1"/>
      <c r="C1068" s="1"/>
      <c r="D1068" s="30"/>
      <c r="E1068" s="1"/>
      <c r="F1068" s="1"/>
      <c r="G1068" s="1"/>
      <c r="H1068" s="1"/>
      <c r="I1068" s="1"/>
      <c r="J1068" s="1"/>
      <c r="K1068" s="1"/>
      <c r="L1068" s="1"/>
      <c r="M1068" s="32"/>
      <c r="N1068" s="30"/>
      <c r="O1068" s="32"/>
      <c r="P1068" s="34"/>
      <c r="Q1068" s="1"/>
      <c r="R1068" s="1"/>
      <c r="S1068" s="5"/>
      <c r="T1068" s="5"/>
      <c r="U1068" s="5"/>
      <c r="V1068" s="5"/>
      <c r="W1068" s="5"/>
      <c r="X1068" s="1"/>
    </row>
    <row r="1069" spans="1:24" ht="15.75" customHeight="1">
      <c r="A1069" s="30"/>
      <c r="B1069" s="1"/>
      <c r="C1069" s="1"/>
      <c r="D1069" s="30"/>
      <c r="E1069" s="1"/>
      <c r="F1069" s="1"/>
      <c r="G1069" s="1"/>
      <c r="H1069" s="1"/>
      <c r="I1069" s="1"/>
      <c r="J1069" s="1"/>
      <c r="K1069" s="1"/>
      <c r="L1069" s="1"/>
      <c r="M1069" s="32"/>
      <c r="N1069" s="30"/>
      <c r="O1069" s="32"/>
      <c r="P1069" s="34"/>
      <c r="Q1069" s="1"/>
      <c r="R1069" s="1"/>
      <c r="S1069" s="5"/>
      <c r="T1069" s="5"/>
      <c r="U1069" s="5"/>
      <c r="V1069" s="5"/>
      <c r="W1069" s="5"/>
      <c r="X1069" s="1"/>
    </row>
    <row r="1070" spans="1:24" ht="15.75" customHeight="1">
      <c r="A1070" s="30"/>
      <c r="B1070" s="1"/>
      <c r="C1070" s="1"/>
      <c r="D1070" s="30"/>
      <c r="E1070" s="1"/>
      <c r="F1070" s="1"/>
      <c r="G1070" s="1"/>
      <c r="H1070" s="1"/>
      <c r="I1070" s="1"/>
      <c r="J1070" s="1"/>
      <c r="K1070" s="1"/>
      <c r="L1070" s="1"/>
      <c r="M1070" s="32"/>
      <c r="N1070" s="30"/>
      <c r="O1070" s="32"/>
      <c r="P1070" s="34"/>
      <c r="Q1070" s="1"/>
      <c r="R1070" s="1"/>
      <c r="S1070" s="5"/>
      <c r="T1070" s="5"/>
      <c r="U1070" s="5"/>
      <c r="V1070" s="5"/>
      <c r="W1070" s="5"/>
      <c r="X1070" s="1"/>
    </row>
    <row r="1071" spans="1:24" ht="15.75" customHeight="1">
      <c r="A1071" s="30"/>
      <c r="B1071" s="1"/>
      <c r="C1071" s="1"/>
      <c r="D1071" s="30"/>
      <c r="E1071" s="1"/>
      <c r="F1071" s="1"/>
      <c r="G1071" s="1"/>
      <c r="H1071" s="1"/>
      <c r="I1071" s="1"/>
      <c r="J1071" s="1"/>
      <c r="K1071" s="1"/>
      <c r="L1071" s="1"/>
      <c r="M1071" s="32"/>
      <c r="N1071" s="30"/>
      <c r="O1071" s="32"/>
      <c r="P1071" s="34"/>
      <c r="Q1071" s="1"/>
      <c r="R1071" s="1"/>
      <c r="S1071" s="5"/>
      <c r="T1071" s="5"/>
      <c r="U1071" s="5"/>
      <c r="V1071" s="5"/>
      <c r="W1071" s="5"/>
      <c r="X1071" s="1"/>
    </row>
    <row r="1072" spans="1:24" ht="15.75" customHeight="1">
      <c r="A1072" s="30"/>
      <c r="B1072" s="1"/>
      <c r="C1072" s="1"/>
      <c r="D1072" s="30"/>
      <c r="E1072" s="1"/>
      <c r="F1072" s="1"/>
      <c r="G1072" s="1"/>
      <c r="H1072" s="1"/>
      <c r="I1072" s="1"/>
      <c r="J1072" s="1"/>
      <c r="K1072" s="1"/>
      <c r="L1072" s="1"/>
      <c r="M1072" s="32"/>
      <c r="N1072" s="30"/>
      <c r="O1072" s="32"/>
      <c r="P1072" s="34"/>
      <c r="Q1072" s="1"/>
      <c r="R1072" s="1"/>
      <c r="S1072" s="5"/>
      <c r="T1072" s="5"/>
      <c r="U1072" s="5"/>
      <c r="V1072" s="5"/>
      <c r="W1072" s="5"/>
      <c r="X1072" s="1"/>
    </row>
    <row r="1073" spans="1:24" ht="15.75" customHeight="1">
      <c r="A1073" s="30"/>
      <c r="B1073" s="1"/>
      <c r="C1073" s="1"/>
      <c r="D1073" s="30"/>
      <c r="E1073" s="1"/>
      <c r="F1073" s="1"/>
      <c r="G1073" s="1"/>
      <c r="H1073" s="1"/>
      <c r="I1073" s="1"/>
      <c r="J1073" s="1"/>
      <c r="K1073" s="1"/>
      <c r="L1073" s="1"/>
      <c r="M1073" s="32"/>
      <c r="N1073" s="30"/>
      <c r="O1073" s="32"/>
      <c r="P1073" s="34"/>
      <c r="Q1073" s="1"/>
      <c r="R1073" s="1"/>
      <c r="S1073" s="5"/>
      <c r="T1073" s="5"/>
      <c r="U1073" s="5"/>
      <c r="V1073" s="5"/>
      <c r="W1073" s="5"/>
      <c r="X1073" s="1"/>
    </row>
    <row r="1074" spans="1:24" ht="15.75" customHeight="1">
      <c r="A1074" s="30"/>
      <c r="B1074" s="1"/>
      <c r="C1074" s="1"/>
      <c r="D1074" s="30"/>
      <c r="E1074" s="1"/>
      <c r="F1074" s="1"/>
      <c r="G1074" s="1"/>
      <c r="H1074" s="1"/>
      <c r="I1074" s="1"/>
      <c r="J1074" s="1"/>
      <c r="K1074" s="1"/>
      <c r="L1074" s="1"/>
      <c r="M1074" s="32"/>
      <c r="N1074" s="30"/>
      <c r="O1074" s="32"/>
      <c r="P1074" s="34"/>
      <c r="Q1074" s="1"/>
      <c r="R1074" s="1"/>
      <c r="S1074" s="5"/>
      <c r="T1074" s="5"/>
      <c r="U1074" s="5"/>
      <c r="V1074" s="5"/>
      <c r="W1074" s="5"/>
      <c r="X1074" s="1"/>
    </row>
    <row r="1075" spans="1:24" ht="15.75" customHeight="1">
      <c r="A1075" s="30"/>
      <c r="B1075" s="1"/>
      <c r="C1075" s="1"/>
      <c r="D1075" s="30"/>
      <c r="E1075" s="1"/>
      <c r="F1075" s="1"/>
      <c r="G1075" s="1"/>
      <c r="H1075" s="1"/>
      <c r="I1075" s="1"/>
      <c r="J1075" s="1"/>
      <c r="K1075" s="1"/>
      <c r="L1075" s="1"/>
      <c r="M1075" s="32"/>
      <c r="N1075" s="30"/>
      <c r="O1075" s="32"/>
      <c r="P1075" s="34"/>
      <c r="Q1075" s="1"/>
      <c r="R1075" s="1"/>
      <c r="S1075" s="5"/>
      <c r="T1075" s="5"/>
      <c r="U1075" s="5"/>
      <c r="V1075" s="5"/>
      <c r="W1075" s="5"/>
      <c r="X1075" s="1"/>
    </row>
    <row r="1076" spans="1:24" ht="15.75" customHeight="1">
      <c r="A1076" s="30"/>
      <c r="B1076" s="1"/>
      <c r="C1076" s="1"/>
      <c r="D1076" s="30"/>
      <c r="E1076" s="1"/>
      <c r="F1076" s="1"/>
      <c r="G1076" s="1"/>
      <c r="H1076" s="1"/>
      <c r="I1076" s="1"/>
      <c r="J1076" s="1"/>
      <c r="K1076" s="1"/>
      <c r="L1076" s="1"/>
      <c r="M1076" s="32"/>
      <c r="N1076" s="30"/>
      <c r="O1076" s="32"/>
      <c r="P1076" s="34"/>
      <c r="Q1076" s="1"/>
      <c r="R1076" s="1"/>
      <c r="S1076" s="5"/>
      <c r="T1076" s="5"/>
      <c r="U1076" s="5"/>
      <c r="V1076" s="5"/>
      <c r="W1076" s="5"/>
      <c r="X1076" s="1"/>
    </row>
    <row r="1077" spans="1:24" ht="15.75" customHeight="1">
      <c r="A1077" s="30"/>
      <c r="B1077" s="1"/>
      <c r="C1077" s="1"/>
      <c r="D1077" s="30"/>
      <c r="E1077" s="1"/>
      <c r="F1077" s="1"/>
      <c r="G1077" s="1"/>
      <c r="H1077" s="1"/>
      <c r="I1077" s="1"/>
      <c r="J1077" s="1"/>
      <c r="K1077" s="1"/>
      <c r="L1077" s="1"/>
      <c r="M1077" s="32"/>
      <c r="N1077" s="30"/>
      <c r="O1077" s="32"/>
      <c r="P1077" s="34"/>
      <c r="Q1077" s="1"/>
      <c r="R1077" s="1"/>
      <c r="S1077" s="5"/>
      <c r="T1077" s="5"/>
      <c r="U1077" s="5"/>
      <c r="V1077" s="5"/>
      <c r="W1077" s="5"/>
      <c r="X1077" s="1"/>
    </row>
    <row r="1078" spans="1:24" ht="15.75" customHeight="1">
      <c r="A1078" s="30"/>
      <c r="B1078" s="1"/>
      <c r="C1078" s="1"/>
      <c r="D1078" s="30"/>
      <c r="E1078" s="1"/>
      <c r="F1078" s="1"/>
      <c r="G1078" s="1"/>
      <c r="H1078" s="1"/>
      <c r="I1078" s="1"/>
      <c r="J1078" s="1"/>
      <c r="K1078" s="1"/>
      <c r="L1078" s="1"/>
      <c r="M1078" s="32"/>
      <c r="N1078" s="30"/>
      <c r="O1078" s="32"/>
      <c r="P1078" s="34"/>
      <c r="Q1078" s="1"/>
      <c r="R1078" s="1"/>
      <c r="S1078" s="5"/>
      <c r="T1078" s="5"/>
      <c r="U1078" s="5"/>
      <c r="V1078" s="5"/>
      <c r="W1078" s="5"/>
      <c r="X1078" s="1"/>
    </row>
    <row r="1079" spans="1:24" ht="15.75" customHeight="1">
      <c r="A1079" s="30"/>
      <c r="B1079" s="1"/>
      <c r="C1079" s="1"/>
      <c r="D1079" s="30"/>
      <c r="E1079" s="1"/>
      <c r="F1079" s="1"/>
      <c r="G1079" s="1"/>
      <c r="H1079" s="1"/>
      <c r="I1079" s="1"/>
      <c r="J1079" s="1"/>
      <c r="K1079" s="1"/>
      <c r="L1079" s="1"/>
      <c r="M1079" s="32"/>
      <c r="N1079" s="30"/>
      <c r="O1079" s="32"/>
      <c r="P1079" s="34"/>
      <c r="Q1079" s="1"/>
      <c r="R1079" s="1"/>
      <c r="S1079" s="5"/>
      <c r="T1079" s="5"/>
      <c r="U1079" s="5"/>
      <c r="V1079" s="5"/>
      <c r="W1079" s="5"/>
      <c r="X1079" s="1"/>
    </row>
    <row r="1080" spans="1:24" ht="15.75" customHeight="1">
      <c r="A1080" s="30"/>
      <c r="B1080" s="1"/>
      <c r="C1080" s="1"/>
      <c r="D1080" s="30"/>
      <c r="E1080" s="1"/>
      <c r="F1080" s="1"/>
      <c r="G1080" s="1"/>
      <c r="H1080" s="1"/>
      <c r="I1080" s="1"/>
      <c r="J1080" s="1"/>
      <c r="K1080" s="1"/>
      <c r="L1080" s="1"/>
      <c r="M1080" s="32"/>
      <c r="N1080" s="30"/>
      <c r="O1080" s="32"/>
      <c r="P1080" s="34"/>
      <c r="Q1080" s="1"/>
      <c r="R1080" s="1"/>
      <c r="S1080" s="5"/>
      <c r="T1080" s="5"/>
      <c r="U1080" s="5"/>
      <c r="V1080" s="5"/>
      <c r="W1080" s="5"/>
      <c r="X1080" s="1"/>
    </row>
    <row r="1081" spans="1:24" ht="15.75" customHeight="1">
      <c r="A1081" s="30"/>
      <c r="B1081" s="1"/>
      <c r="C1081" s="1"/>
      <c r="D1081" s="30"/>
      <c r="E1081" s="1"/>
      <c r="F1081" s="1"/>
      <c r="G1081" s="1"/>
      <c r="H1081" s="1"/>
      <c r="I1081" s="1"/>
      <c r="J1081" s="1"/>
      <c r="K1081" s="1"/>
      <c r="L1081" s="1"/>
      <c r="M1081" s="32"/>
      <c r="N1081" s="30"/>
      <c r="O1081" s="32"/>
      <c r="P1081" s="34"/>
      <c r="Q1081" s="1"/>
      <c r="R1081" s="1"/>
      <c r="S1081" s="5"/>
      <c r="T1081" s="5"/>
      <c r="U1081" s="5"/>
      <c r="V1081" s="5"/>
      <c r="W1081" s="5"/>
      <c r="X1081" s="1"/>
    </row>
    <row r="1082" spans="1:24" ht="15.75" customHeight="1">
      <c r="A1082" s="30"/>
      <c r="B1082" s="1"/>
      <c r="C1082" s="1"/>
      <c r="D1082" s="30"/>
      <c r="E1082" s="1"/>
      <c r="F1082" s="1"/>
      <c r="G1082" s="1"/>
      <c r="H1082" s="1"/>
      <c r="I1082" s="1"/>
      <c r="J1082" s="1"/>
      <c r="K1082" s="1"/>
      <c r="L1082" s="1"/>
      <c r="M1082" s="32"/>
      <c r="N1082" s="30"/>
      <c r="O1082" s="32"/>
      <c r="P1082" s="34"/>
      <c r="Q1082" s="1"/>
      <c r="R1082" s="1"/>
      <c r="S1082" s="5"/>
      <c r="T1082" s="5"/>
      <c r="U1082" s="5"/>
      <c r="V1082" s="5"/>
      <c r="W1082" s="5"/>
      <c r="X1082" s="1"/>
    </row>
    <row r="1083" spans="1:24" ht="15.75" customHeight="1">
      <c r="A1083" s="30"/>
      <c r="B1083" s="1"/>
      <c r="C1083" s="1"/>
      <c r="D1083" s="30"/>
      <c r="E1083" s="1"/>
      <c r="F1083" s="1"/>
      <c r="G1083" s="1"/>
      <c r="H1083" s="1"/>
      <c r="I1083" s="1"/>
      <c r="J1083" s="1"/>
      <c r="K1083" s="1"/>
      <c r="L1083" s="1"/>
      <c r="M1083" s="32"/>
      <c r="N1083" s="30"/>
      <c r="O1083" s="32"/>
      <c r="P1083" s="34"/>
      <c r="Q1083" s="1"/>
      <c r="R1083" s="1"/>
      <c r="S1083" s="5"/>
      <c r="T1083" s="5"/>
      <c r="U1083" s="5"/>
      <c r="V1083" s="5"/>
      <c r="W1083" s="5"/>
      <c r="X1083" s="1"/>
    </row>
    <row r="1084" spans="1:24" ht="15.75" customHeight="1">
      <c r="A1084" s="30"/>
      <c r="B1084" s="1"/>
      <c r="C1084" s="1"/>
      <c r="D1084" s="30"/>
      <c r="E1084" s="1"/>
      <c r="F1084" s="1"/>
      <c r="G1084" s="1"/>
      <c r="H1084" s="1"/>
      <c r="I1084" s="1"/>
      <c r="J1084" s="1"/>
      <c r="K1084" s="1"/>
      <c r="L1084" s="1"/>
      <c r="M1084" s="32"/>
      <c r="N1084" s="30"/>
      <c r="O1084" s="32"/>
      <c r="P1084" s="34"/>
      <c r="Q1084" s="1"/>
      <c r="R1084" s="1"/>
      <c r="S1084" s="5"/>
      <c r="T1084" s="5"/>
      <c r="U1084" s="5"/>
      <c r="V1084" s="5"/>
      <c r="W1084" s="5"/>
      <c r="X1084" s="1"/>
    </row>
    <row r="1085" spans="1:24" ht="15.75" customHeight="1">
      <c r="A1085" s="30"/>
      <c r="B1085" s="1"/>
      <c r="C1085" s="1"/>
      <c r="D1085" s="30"/>
      <c r="E1085" s="1"/>
      <c r="F1085" s="1"/>
      <c r="G1085" s="1"/>
      <c r="H1085" s="1"/>
      <c r="I1085" s="1"/>
      <c r="J1085" s="1"/>
      <c r="K1085" s="1"/>
      <c r="L1085" s="1"/>
      <c r="M1085" s="32"/>
      <c r="N1085" s="30"/>
      <c r="O1085" s="32"/>
      <c r="P1085" s="34"/>
      <c r="Q1085" s="1"/>
      <c r="R1085" s="1"/>
      <c r="S1085" s="5"/>
      <c r="T1085" s="5"/>
      <c r="U1085" s="5"/>
      <c r="V1085" s="5"/>
      <c r="W1085" s="5"/>
      <c r="X1085" s="1"/>
    </row>
    <row r="1086" spans="1:24" ht="15.75" customHeight="1">
      <c r="A1086" s="30"/>
      <c r="B1086" s="1"/>
      <c r="C1086" s="1"/>
      <c r="D1086" s="30"/>
      <c r="E1086" s="1"/>
      <c r="F1086" s="1"/>
      <c r="G1086" s="1"/>
      <c r="H1086" s="1"/>
      <c r="I1086" s="1"/>
      <c r="J1086" s="1"/>
      <c r="K1086" s="1"/>
      <c r="L1086" s="1"/>
      <c r="M1086" s="32"/>
      <c r="N1086" s="30"/>
      <c r="O1086" s="32"/>
      <c r="P1086" s="34"/>
      <c r="Q1086" s="1"/>
      <c r="R1086" s="1"/>
      <c r="S1086" s="5"/>
      <c r="T1086" s="5"/>
      <c r="U1086" s="5"/>
      <c r="V1086" s="5"/>
      <c r="W1086" s="5"/>
      <c r="X1086" s="1"/>
    </row>
    <row r="1087" spans="1:24" ht="15.75" customHeight="1">
      <c r="A1087" s="30"/>
      <c r="B1087" s="1"/>
      <c r="C1087" s="1"/>
      <c r="D1087" s="30"/>
      <c r="E1087" s="1"/>
      <c r="F1087" s="1"/>
      <c r="G1087" s="1"/>
      <c r="H1087" s="1"/>
      <c r="I1087" s="1"/>
      <c r="J1087" s="1"/>
      <c r="K1087" s="1"/>
      <c r="L1087" s="1"/>
      <c r="M1087" s="32"/>
      <c r="N1087" s="30"/>
      <c r="O1087" s="32"/>
      <c r="P1087" s="34"/>
      <c r="Q1087" s="1"/>
      <c r="R1087" s="1"/>
      <c r="S1087" s="5"/>
      <c r="T1087" s="5"/>
      <c r="U1087" s="5"/>
      <c r="V1087" s="5"/>
      <c r="W1087" s="5"/>
      <c r="X1087" s="1"/>
    </row>
    <row r="1088" spans="1:24" ht="15.75" customHeight="1">
      <c r="A1088" s="30"/>
      <c r="B1088" s="1"/>
      <c r="C1088" s="1"/>
      <c r="D1088" s="30"/>
      <c r="E1088" s="1"/>
      <c r="F1088" s="1"/>
      <c r="G1088" s="1"/>
      <c r="H1088" s="1"/>
      <c r="I1088" s="1"/>
      <c r="J1088" s="1"/>
      <c r="K1088" s="1"/>
      <c r="L1088" s="1"/>
      <c r="M1088" s="32"/>
      <c r="N1088" s="30"/>
      <c r="O1088" s="32"/>
      <c r="P1088" s="34"/>
      <c r="Q1088" s="1"/>
      <c r="R1088" s="1"/>
      <c r="S1088" s="5"/>
      <c r="T1088" s="5"/>
      <c r="U1088" s="5"/>
      <c r="V1088" s="5"/>
      <c r="W1088" s="5"/>
      <c r="X1088" s="1"/>
    </row>
    <row r="1089" spans="1:24" ht="15.75" customHeight="1">
      <c r="A1089" s="30"/>
      <c r="B1089" s="1"/>
      <c r="C1089" s="1"/>
      <c r="D1089" s="30"/>
      <c r="E1089" s="1"/>
      <c r="F1089" s="1"/>
      <c r="G1089" s="1"/>
      <c r="H1089" s="1"/>
      <c r="I1089" s="1"/>
      <c r="J1089" s="1"/>
      <c r="K1089" s="1"/>
      <c r="L1089" s="1"/>
      <c r="M1089" s="32"/>
      <c r="N1089" s="30"/>
      <c r="O1089" s="32"/>
      <c r="P1089" s="34"/>
      <c r="Q1089" s="1"/>
      <c r="R1089" s="1"/>
      <c r="S1089" s="5"/>
      <c r="T1089" s="5"/>
      <c r="U1089" s="5"/>
      <c r="V1089" s="5"/>
      <c r="W1089" s="5"/>
      <c r="X1089" s="1"/>
    </row>
    <row r="1090" spans="1:24" ht="15.75" customHeight="1">
      <c r="A1090" s="30"/>
      <c r="B1090" s="1"/>
      <c r="C1090" s="1"/>
      <c r="D1090" s="30"/>
      <c r="E1090" s="1"/>
      <c r="F1090" s="1"/>
      <c r="G1090" s="1"/>
      <c r="H1090" s="1"/>
      <c r="I1090" s="1"/>
      <c r="J1090" s="1"/>
      <c r="K1090" s="1"/>
      <c r="L1090" s="1"/>
      <c r="M1090" s="32"/>
      <c r="N1090" s="30"/>
      <c r="O1090" s="32"/>
      <c r="P1090" s="34"/>
      <c r="Q1090" s="1"/>
      <c r="R1090" s="1"/>
      <c r="S1090" s="5"/>
      <c r="T1090" s="5"/>
      <c r="U1090" s="5"/>
      <c r="V1090" s="5"/>
      <c r="W1090" s="5"/>
      <c r="X1090" s="1"/>
    </row>
    <row r="1091" spans="1:24" ht="15.75" customHeight="1">
      <c r="A1091" s="30"/>
      <c r="B1091" s="1"/>
      <c r="C1091" s="1"/>
      <c r="D1091" s="30"/>
      <c r="E1091" s="1"/>
      <c r="F1091" s="1"/>
      <c r="G1091" s="1"/>
      <c r="H1091" s="1"/>
      <c r="I1091" s="1"/>
      <c r="J1091" s="1"/>
      <c r="K1091" s="1"/>
      <c r="L1091" s="1"/>
      <c r="M1091" s="32"/>
      <c r="N1091" s="30"/>
      <c r="O1091" s="32"/>
      <c r="P1091" s="34"/>
      <c r="Q1091" s="1"/>
      <c r="R1091" s="1"/>
      <c r="S1091" s="5"/>
      <c r="T1091" s="5"/>
      <c r="U1091" s="5"/>
      <c r="V1091" s="5"/>
      <c r="W1091" s="5"/>
      <c r="X1091" s="1"/>
    </row>
    <row r="1092" spans="1:24" ht="15.75" customHeight="1">
      <c r="A1092" s="30"/>
      <c r="B1092" s="1"/>
      <c r="C1092" s="1"/>
      <c r="D1092" s="30"/>
      <c r="E1092" s="1"/>
      <c r="F1092" s="1"/>
      <c r="G1092" s="1"/>
      <c r="H1092" s="1"/>
      <c r="I1092" s="1"/>
      <c r="J1092" s="1"/>
      <c r="K1092" s="1"/>
      <c r="L1092" s="1"/>
      <c r="M1092" s="32"/>
      <c r="N1092" s="30"/>
      <c r="O1092" s="32"/>
      <c r="P1092" s="34"/>
      <c r="Q1092" s="1"/>
      <c r="R1092" s="1"/>
      <c r="S1092" s="5"/>
      <c r="T1092" s="5"/>
      <c r="U1092" s="5"/>
      <c r="V1092" s="5"/>
      <c r="W1092" s="5"/>
      <c r="X1092" s="1"/>
    </row>
    <row r="1093" spans="1:24" ht="15.75" customHeight="1">
      <c r="A1093" s="30"/>
      <c r="B1093" s="1"/>
      <c r="C1093" s="1"/>
      <c r="D1093" s="30"/>
      <c r="E1093" s="1"/>
      <c r="F1093" s="1"/>
      <c r="G1093" s="1"/>
      <c r="H1093" s="1"/>
      <c r="I1093" s="1"/>
      <c r="J1093" s="1"/>
      <c r="K1093" s="1"/>
      <c r="L1093" s="1"/>
      <c r="M1093" s="32"/>
      <c r="N1093" s="30"/>
      <c r="O1093" s="32"/>
      <c r="P1093" s="34"/>
      <c r="Q1093" s="1"/>
      <c r="R1093" s="1"/>
      <c r="S1093" s="5"/>
      <c r="T1093" s="5"/>
      <c r="U1093" s="5"/>
      <c r="V1093" s="5"/>
      <c r="W1093" s="5"/>
      <c r="X1093" s="1"/>
    </row>
    <row r="1094" spans="1:24" ht="15.75" customHeight="1">
      <c r="A1094" s="30"/>
      <c r="B1094" s="1"/>
      <c r="C1094" s="1"/>
      <c r="D1094" s="30"/>
      <c r="E1094" s="1"/>
      <c r="F1094" s="1"/>
      <c r="G1094" s="1"/>
      <c r="H1094" s="1"/>
      <c r="I1094" s="1"/>
      <c r="J1094" s="1"/>
      <c r="K1094" s="1"/>
      <c r="L1094" s="1"/>
      <c r="M1094" s="32"/>
      <c r="N1094" s="30"/>
      <c r="O1094" s="32"/>
      <c r="P1094" s="34"/>
      <c r="Q1094" s="1"/>
      <c r="R1094" s="1"/>
      <c r="S1094" s="5"/>
      <c r="T1094" s="5"/>
      <c r="U1094" s="5"/>
      <c r="V1094" s="5"/>
      <c r="W1094" s="5"/>
      <c r="X1094" s="1"/>
    </row>
    <row r="1095" spans="1:24" ht="15.75" customHeight="1">
      <c r="A1095" s="30"/>
      <c r="B1095" s="1"/>
      <c r="C1095" s="1"/>
      <c r="D1095" s="30"/>
      <c r="E1095" s="1"/>
      <c r="F1095" s="1"/>
      <c r="G1095" s="1"/>
      <c r="H1095" s="1"/>
      <c r="I1095" s="1"/>
      <c r="J1095" s="1"/>
      <c r="K1095" s="1"/>
      <c r="L1095" s="1"/>
      <c r="M1095" s="32"/>
      <c r="N1095" s="30"/>
      <c r="O1095" s="32"/>
      <c r="P1095" s="34"/>
      <c r="Q1095" s="1"/>
      <c r="R1095" s="1"/>
      <c r="S1095" s="5"/>
      <c r="T1095" s="5"/>
      <c r="U1095" s="5"/>
      <c r="V1095" s="5"/>
      <c r="W1095" s="5"/>
      <c r="X1095" s="1"/>
    </row>
    <row r="1096" spans="1:24" ht="15.75" customHeight="1">
      <c r="A1096" s="30"/>
      <c r="B1096" s="1"/>
      <c r="C1096" s="1"/>
      <c r="D1096" s="30"/>
      <c r="E1096" s="1"/>
      <c r="F1096" s="1"/>
      <c r="G1096" s="1"/>
      <c r="H1096" s="1"/>
      <c r="I1096" s="1"/>
      <c r="J1096" s="1"/>
      <c r="K1096" s="1"/>
      <c r="L1096" s="1"/>
      <c r="M1096" s="32"/>
      <c r="N1096" s="30"/>
      <c r="O1096" s="32"/>
      <c r="P1096" s="34"/>
      <c r="Q1096" s="1"/>
      <c r="R1096" s="1"/>
      <c r="S1096" s="5"/>
      <c r="T1096" s="5"/>
      <c r="U1096" s="5"/>
      <c r="V1096" s="5"/>
      <c r="W1096" s="5"/>
      <c r="X1096" s="1"/>
    </row>
    <row r="1097" spans="1:24" ht="15.75" customHeight="1">
      <c r="A1097" s="30"/>
      <c r="B1097" s="1"/>
      <c r="C1097" s="1"/>
      <c r="D1097" s="30"/>
      <c r="E1097" s="1"/>
      <c r="F1097" s="1"/>
      <c r="G1097" s="1"/>
      <c r="H1097" s="1"/>
      <c r="I1097" s="1"/>
      <c r="J1097" s="1"/>
      <c r="K1097" s="1"/>
      <c r="L1097" s="1"/>
      <c r="M1097" s="32"/>
      <c r="N1097" s="30"/>
      <c r="O1097" s="32"/>
      <c r="P1097" s="34"/>
      <c r="Q1097" s="1"/>
      <c r="R1097" s="1"/>
      <c r="S1097" s="5"/>
      <c r="T1097" s="5"/>
      <c r="U1097" s="5"/>
      <c r="V1097" s="5"/>
      <c r="W1097" s="5"/>
      <c r="X1097" s="1"/>
    </row>
    <row r="1098" spans="1:24" ht="15.75" customHeight="1">
      <c r="A1098" s="30"/>
      <c r="B1098" s="1"/>
      <c r="C1098" s="1"/>
      <c r="D1098" s="30"/>
      <c r="E1098" s="1"/>
      <c r="F1098" s="1"/>
      <c r="G1098" s="1"/>
      <c r="H1098" s="1"/>
      <c r="I1098" s="1"/>
      <c r="J1098" s="1"/>
      <c r="K1098" s="1"/>
      <c r="L1098" s="1"/>
      <c r="M1098" s="32"/>
      <c r="N1098" s="30"/>
      <c r="O1098" s="32"/>
      <c r="P1098" s="34"/>
      <c r="Q1098" s="1"/>
      <c r="R1098" s="1"/>
      <c r="S1098" s="5"/>
      <c r="T1098" s="5"/>
      <c r="U1098" s="5"/>
      <c r="V1098" s="5"/>
      <c r="W1098" s="5"/>
      <c r="X1098" s="1"/>
    </row>
    <row r="1099" spans="1:24" ht="15.75" customHeight="1">
      <c r="A1099" s="30"/>
      <c r="B1099" s="1"/>
      <c r="C1099" s="1"/>
      <c r="D1099" s="30"/>
      <c r="E1099" s="1"/>
      <c r="F1099" s="1"/>
      <c r="G1099" s="1"/>
      <c r="H1099" s="1"/>
      <c r="I1099" s="1"/>
      <c r="J1099" s="1"/>
      <c r="K1099" s="1"/>
      <c r="L1099" s="1"/>
      <c r="M1099" s="32"/>
      <c r="N1099" s="30"/>
      <c r="O1099" s="32"/>
      <c r="P1099" s="34"/>
      <c r="Q1099" s="1"/>
      <c r="R1099" s="1"/>
      <c r="S1099" s="5"/>
      <c r="T1099" s="5"/>
      <c r="U1099" s="5"/>
      <c r="V1099" s="5"/>
      <c r="W1099" s="5"/>
      <c r="X1099" s="1"/>
    </row>
    <row r="1100" spans="1:24" ht="15.75" customHeight="1">
      <c r="A1100" s="30"/>
      <c r="B1100" s="1"/>
      <c r="C1100" s="1"/>
      <c r="D1100" s="30"/>
      <c r="E1100" s="1"/>
      <c r="F1100" s="1"/>
      <c r="G1100" s="1"/>
      <c r="H1100" s="1"/>
      <c r="I1100" s="1"/>
      <c r="J1100" s="1"/>
      <c r="K1100" s="1"/>
      <c r="L1100" s="1"/>
      <c r="M1100" s="32"/>
      <c r="N1100" s="30"/>
      <c r="O1100" s="32"/>
      <c r="P1100" s="34"/>
      <c r="Q1100" s="1"/>
      <c r="R1100" s="1"/>
      <c r="S1100" s="5"/>
      <c r="T1100" s="5"/>
      <c r="U1100" s="5"/>
      <c r="V1100" s="5"/>
      <c r="W1100" s="5"/>
      <c r="X1100" s="1"/>
    </row>
    <row r="1101" spans="1:24" ht="15.75" customHeight="1">
      <c r="A1101" s="30"/>
      <c r="B1101" s="1"/>
      <c r="C1101" s="1"/>
      <c r="D1101" s="30"/>
      <c r="E1101" s="1"/>
      <c r="F1101" s="1"/>
      <c r="G1101" s="1"/>
      <c r="H1101" s="1"/>
      <c r="I1101" s="1"/>
      <c r="J1101" s="1"/>
      <c r="K1101" s="1"/>
      <c r="L1101" s="1"/>
      <c r="M1101" s="32"/>
      <c r="N1101" s="30"/>
      <c r="O1101" s="32"/>
      <c r="P1101" s="34"/>
      <c r="Q1101" s="1"/>
      <c r="R1101" s="1"/>
      <c r="S1101" s="5"/>
      <c r="T1101" s="5"/>
      <c r="U1101" s="5"/>
      <c r="V1101" s="5"/>
      <c r="W1101" s="5"/>
      <c r="X1101" s="1"/>
    </row>
    <row r="1102" spans="1:24" ht="15.75" customHeight="1">
      <c r="A1102" s="30"/>
      <c r="B1102" s="1"/>
      <c r="C1102" s="1"/>
      <c r="D1102" s="30"/>
      <c r="E1102" s="1"/>
      <c r="F1102" s="1"/>
      <c r="G1102" s="1"/>
      <c r="H1102" s="1"/>
      <c r="I1102" s="1"/>
      <c r="J1102" s="1"/>
      <c r="K1102" s="1"/>
      <c r="L1102" s="1"/>
      <c r="M1102" s="32"/>
      <c r="N1102" s="30"/>
      <c r="O1102" s="32"/>
      <c r="P1102" s="34"/>
      <c r="Q1102" s="1"/>
      <c r="R1102" s="1"/>
      <c r="S1102" s="5"/>
      <c r="T1102" s="5"/>
      <c r="U1102" s="5"/>
      <c r="V1102" s="5"/>
      <c r="W1102" s="5"/>
      <c r="X1102" s="1"/>
    </row>
    <row r="1103" spans="1:24" ht="15.75" customHeight="1">
      <c r="A1103" s="30"/>
      <c r="B1103" s="1"/>
      <c r="C1103" s="1"/>
      <c r="D1103" s="30"/>
      <c r="E1103" s="1"/>
      <c r="F1103" s="1"/>
      <c r="G1103" s="1"/>
      <c r="H1103" s="1"/>
      <c r="I1103" s="1"/>
      <c r="J1103" s="1"/>
      <c r="K1103" s="1"/>
      <c r="L1103" s="1"/>
      <c r="M1103" s="32"/>
      <c r="N1103" s="30"/>
      <c r="O1103" s="32"/>
      <c r="P1103" s="34"/>
      <c r="Q1103" s="1"/>
      <c r="R1103" s="1"/>
      <c r="S1103" s="5"/>
      <c r="T1103" s="5"/>
      <c r="U1103" s="5"/>
      <c r="V1103" s="5"/>
      <c r="W1103" s="5"/>
      <c r="X1103" s="1"/>
    </row>
    <row r="1104" spans="1:24" ht="15.75" customHeight="1">
      <c r="A1104" s="30"/>
      <c r="B1104" s="1"/>
      <c r="C1104" s="1"/>
      <c r="D1104" s="30"/>
      <c r="E1104" s="1"/>
      <c r="F1104" s="1"/>
      <c r="G1104" s="1"/>
      <c r="H1104" s="1"/>
      <c r="I1104" s="1"/>
      <c r="J1104" s="1"/>
      <c r="K1104" s="1"/>
      <c r="L1104" s="1"/>
      <c r="M1104" s="32"/>
      <c r="N1104" s="30"/>
      <c r="O1104" s="32"/>
      <c r="P1104" s="34"/>
      <c r="Q1104" s="1"/>
      <c r="R1104" s="1"/>
      <c r="S1104" s="5"/>
      <c r="T1104" s="5"/>
      <c r="U1104" s="5"/>
      <c r="V1104" s="5"/>
      <c r="W1104" s="5"/>
      <c r="X1104" s="1"/>
    </row>
    <row r="1105" spans="1:24" ht="15.75" customHeight="1">
      <c r="A1105" s="30"/>
      <c r="B1105" s="1"/>
      <c r="C1105" s="1"/>
      <c r="D1105" s="30"/>
      <c r="E1105" s="1"/>
      <c r="F1105" s="1"/>
      <c r="G1105" s="1"/>
      <c r="H1105" s="1"/>
      <c r="I1105" s="1"/>
      <c r="J1105" s="1"/>
      <c r="K1105" s="1"/>
      <c r="L1105" s="1"/>
      <c r="M1105" s="32"/>
      <c r="N1105" s="30"/>
      <c r="O1105" s="32"/>
      <c r="P1105" s="34"/>
      <c r="Q1105" s="1"/>
      <c r="R1105" s="1"/>
      <c r="S1105" s="5"/>
      <c r="T1105" s="5"/>
      <c r="U1105" s="5"/>
      <c r="V1105" s="5"/>
      <c r="W1105" s="5"/>
      <c r="X1105" s="1"/>
    </row>
    <row r="1106" spans="1:24" ht="15.75" customHeight="1">
      <c r="A1106" s="30"/>
      <c r="B1106" s="1"/>
      <c r="C1106" s="1"/>
      <c r="D1106" s="30"/>
      <c r="E1106" s="1"/>
      <c r="F1106" s="1"/>
      <c r="G1106" s="1"/>
      <c r="H1106" s="1"/>
      <c r="I1106" s="1"/>
      <c r="J1106" s="1"/>
      <c r="K1106" s="1"/>
      <c r="L1106" s="1"/>
      <c r="M1106" s="32"/>
      <c r="N1106" s="30"/>
      <c r="O1106" s="32"/>
      <c r="P1106" s="34"/>
      <c r="Q1106" s="1"/>
      <c r="R1106" s="1"/>
      <c r="S1106" s="5"/>
      <c r="T1106" s="5"/>
      <c r="U1106" s="5"/>
      <c r="V1106" s="5"/>
      <c r="W1106" s="5"/>
      <c r="X1106" s="1"/>
    </row>
    <row r="1107" spans="1:24" ht="15.75" customHeight="1">
      <c r="A1107" s="30"/>
      <c r="B1107" s="1"/>
      <c r="C1107" s="1"/>
      <c r="D1107" s="30"/>
      <c r="E1107" s="1"/>
      <c r="F1107" s="1"/>
      <c r="G1107" s="1"/>
      <c r="H1107" s="1"/>
      <c r="I1107" s="1"/>
      <c r="J1107" s="1"/>
      <c r="K1107" s="1"/>
      <c r="L1107" s="1"/>
      <c r="M1107" s="32"/>
      <c r="N1107" s="30"/>
      <c r="O1107" s="32"/>
      <c r="P1107" s="34"/>
      <c r="Q1107" s="1"/>
      <c r="R1107" s="1"/>
      <c r="S1107" s="5"/>
      <c r="T1107" s="5"/>
      <c r="U1107" s="5"/>
      <c r="V1107" s="5"/>
      <c r="W1107" s="5"/>
      <c r="X1107" s="1"/>
    </row>
    <row r="1108" spans="1:24" ht="15.75" customHeight="1">
      <c r="A1108" s="30"/>
      <c r="B1108" s="1"/>
      <c r="C1108" s="1"/>
      <c r="D1108" s="30"/>
      <c r="E1108" s="1"/>
      <c r="F1108" s="1"/>
      <c r="G1108" s="1"/>
      <c r="H1108" s="1"/>
      <c r="I1108" s="1"/>
      <c r="J1108" s="1"/>
      <c r="K1108" s="1"/>
      <c r="L1108" s="1"/>
      <c r="M1108" s="32"/>
      <c r="N1108" s="30"/>
      <c r="O1108" s="32"/>
      <c r="P1108" s="34"/>
      <c r="Q1108" s="1"/>
      <c r="R1108" s="1"/>
      <c r="S1108" s="5"/>
      <c r="T1108" s="5"/>
      <c r="U1108" s="5"/>
      <c r="V1108" s="5"/>
      <c r="W1108" s="5"/>
      <c r="X1108" s="1"/>
    </row>
    <row r="1109" spans="1:24" ht="15.75" customHeight="1">
      <c r="A1109" s="30"/>
      <c r="B1109" s="1"/>
      <c r="C1109" s="1"/>
      <c r="D1109" s="30"/>
      <c r="E1109" s="1"/>
      <c r="F1109" s="1"/>
      <c r="G1109" s="1"/>
      <c r="H1109" s="1"/>
      <c r="I1109" s="1"/>
      <c r="J1109" s="1"/>
      <c r="K1109" s="1"/>
      <c r="L1109" s="1"/>
      <c r="M1109" s="32"/>
      <c r="N1109" s="30"/>
      <c r="O1109" s="32"/>
      <c r="P1109" s="34"/>
      <c r="Q1109" s="1"/>
      <c r="R1109" s="1"/>
      <c r="S1109" s="5"/>
      <c r="T1109" s="5"/>
      <c r="U1109" s="5"/>
      <c r="V1109" s="5"/>
      <c r="W1109" s="5"/>
      <c r="X1109" s="1"/>
    </row>
    <row r="1110" spans="1:24" ht="15.75" customHeight="1">
      <c r="A1110" s="30"/>
      <c r="B1110" s="1"/>
      <c r="C1110" s="1"/>
      <c r="D1110" s="30"/>
      <c r="E1110" s="1"/>
      <c r="F1110" s="1"/>
      <c r="G1110" s="1"/>
      <c r="H1110" s="1"/>
      <c r="I1110" s="1"/>
      <c r="J1110" s="1"/>
      <c r="K1110" s="1"/>
      <c r="L1110" s="1"/>
      <c r="M1110" s="32"/>
      <c r="N1110" s="30"/>
      <c r="O1110" s="32"/>
      <c r="P1110" s="34"/>
      <c r="Q1110" s="1"/>
      <c r="R1110" s="1"/>
      <c r="S1110" s="5"/>
      <c r="T1110" s="5"/>
      <c r="U1110" s="5"/>
      <c r="V1110" s="5"/>
      <c r="W1110" s="5"/>
      <c r="X1110" s="1"/>
    </row>
    <row r="1111" spans="1:24" ht="15.75" customHeight="1">
      <c r="A1111" s="30"/>
      <c r="B1111" s="1"/>
      <c r="C1111" s="1"/>
      <c r="D1111" s="30"/>
      <c r="E1111" s="1"/>
      <c r="F1111" s="1"/>
      <c r="G1111" s="1"/>
      <c r="H1111" s="1"/>
      <c r="I1111" s="1"/>
      <c r="J1111" s="1"/>
      <c r="K1111" s="1"/>
      <c r="L1111" s="1"/>
      <c r="M1111" s="32"/>
      <c r="N1111" s="30"/>
      <c r="O1111" s="32"/>
      <c r="P1111" s="34"/>
      <c r="Q1111" s="1"/>
      <c r="R1111" s="1"/>
      <c r="S1111" s="5"/>
      <c r="T1111" s="5"/>
      <c r="U1111" s="5"/>
      <c r="V1111" s="5"/>
      <c r="W1111" s="5"/>
      <c r="X1111" s="1"/>
    </row>
    <row r="1112" spans="1:24" ht="15.75" customHeight="1">
      <c r="A1112" s="30"/>
      <c r="B1112" s="1"/>
      <c r="C1112" s="1"/>
      <c r="D1112" s="30"/>
      <c r="E1112" s="1"/>
      <c r="F1112" s="1"/>
      <c r="G1112" s="1"/>
      <c r="H1112" s="1"/>
      <c r="I1112" s="1"/>
      <c r="J1112" s="1"/>
      <c r="K1112" s="1"/>
      <c r="L1112" s="1"/>
      <c r="M1112" s="32"/>
      <c r="N1112" s="30"/>
      <c r="O1112" s="32"/>
      <c r="P1112" s="34"/>
      <c r="Q1112" s="1"/>
      <c r="R1112" s="1"/>
      <c r="S1112" s="5"/>
      <c r="T1112" s="5"/>
      <c r="U1112" s="5"/>
      <c r="V1112" s="5"/>
      <c r="W1112" s="5"/>
      <c r="X1112" s="1"/>
    </row>
    <row r="1113" spans="1:24" ht="15.75" customHeight="1">
      <c r="A1113" s="30"/>
      <c r="B1113" s="1"/>
      <c r="C1113" s="1"/>
      <c r="D1113" s="30"/>
      <c r="E1113" s="1"/>
      <c r="F1113" s="1"/>
      <c r="G1113" s="1"/>
      <c r="H1113" s="1"/>
      <c r="I1113" s="1"/>
      <c r="J1113" s="1"/>
      <c r="K1113" s="1"/>
      <c r="L1113" s="1"/>
      <c r="M1113" s="32"/>
      <c r="N1113" s="30"/>
      <c r="O1113" s="32"/>
      <c r="P1113" s="34"/>
      <c r="Q1113" s="1"/>
      <c r="R1113" s="1"/>
      <c r="S1113" s="5"/>
      <c r="T1113" s="5"/>
      <c r="U1113" s="5"/>
      <c r="V1113" s="5"/>
      <c r="W1113" s="5"/>
      <c r="X1113" s="1"/>
    </row>
    <row r="1114" spans="1:24" ht="15.75" customHeight="1">
      <c r="A1114" s="30"/>
      <c r="B1114" s="1"/>
      <c r="C1114" s="1"/>
      <c r="D1114" s="30"/>
      <c r="E1114" s="1"/>
      <c r="F1114" s="1"/>
      <c r="G1114" s="1"/>
      <c r="H1114" s="1"/>
      <c r="I1114" s="1"/>
      <c r="J1114" s="1"/>
      <c r="K1114" s="1"/>
      <c r="L1114" s="1"/>
      <c r="M1114" s="32"/>
      <c r="N1114" s="30"/>
      <c r="O1114" s="32"/>
      <c r="P1114" s="34"/>
      <c r="Q1114" s="1"/>
      <c r="R1114" s="1"/>
      <c r="S1114" s="5"/>
      <c r="T1114" s="5"/>
      <c r="U1114" s="5"/>
      <c r="V1114" s="5"/>
      <c r="W1114" s="5"/>
      <c r="X1114" s="1"/>
    </row>
    <row r="1115" spans="1:24" ht="15.75" customHeight="1">
      <c r="A1115" s="30"/>
      <c r="B1115" s="1"/>
      <c r="C1115" s="1"/>
      <c r="D1115" s="30"/>
      <c r="E1115" s="1"/>
      <c r="F1115" s="1"/>
      <c r="G1115" s="1"/>
      <c r="H1115" s="1"/>
      <c r="I1115" s="1"/>
      <c r="J1115" s="1"/>
      <c r="K1115" s="1"/>
      <c r="L1115" s="1"/>
      <c r="M1115" s="32"/>
      <c r="N1115" s="30"/>
      <c r="O1115" s="32"/>
      <c r="P1115" s="34"/>
      <c r="Q1115" s="1"/>
      <c r="R1115" s="1"/>
      <c r="S1115" s="5"/>
      <c r="T1115" s="5"/>
      <c r="U1115" s="5"/>
      <c r="V1115" s="5"/>
      <c r="W1115" s="5"/>
      <c r="X1115" s="1"/>
    </row>
    <row r="1116" spans="1:24" ht="15.75" customHeight="1">
      <c r="A1116" s="30"/>
      <c r="B1116" s="1"/>
      <c r="C1116" s="1"/>
      <c r="D1116" s="30"/>
      <c r="E1116" s="1"/>
      <c r="F1116" s="1"/>
      <c r="G1116" s="1"/>
      <c r="H1116" s="1"/>
      <c r="I1116" s="1"/>
      <c r="J1116" s="1"/>
      <c r="K1116" s="1"/>
      <c r="L1116" s="1"/>
      <c r="M1116" s="32"/>
      <c r="N1116" s="30"/>
      <c r="O1116" s="32"/>
      <c r="P1116" s="34"/>
      <c r="Q1116" s="1"/>
      <c r="R1116" s="1"/>
      <c r="S1116" s="5"/>
      <c r="T1116" s="5"/>
      <c r="U1116" s="5"/>
      <c r="V1116" s="5"/>
      <c r="W1116" s="5"/>
      <c r="X1116" s="1"/>
    </row>
    <row r="1117" spans="1:24" ht="15.75" customHeight="1">
      <c r="A1117" s="30"/>
      <c r="B1117" s="1"/>
      <c r="C1117" s="1"/>
      <c r="D1117" s="30"/>
      <c r="E1117" s="1"/>
      <c r="F1117" s="1"/>
      <c r="G1117" s="1"/>
      <c r="H1117" s="1"/>
      <c r="I1117" s="1"/>
      <c r="J1117" s="1"/>
      <c r="K1117" s="1"/>
      <c r="L1117" s="1"/>
      <c r="M1117" s="32"/>
      <c r="N1117" s="30"/>
      <c r="O1117" s="32"/>
      <c r="P1117" s="34"/>
      <c r="Q1117" s="1"/>
      <c r="R1117" s="1"/>
      <c r="S1117" s="5"/>
      <c r="T1117" s="5"/>
      <c r="U1117" s="5"/>
      <c r="V1117" s="5"/>
      <c r="W1117" s="5"/>
      <c r="X1117" s="1"/>
    </row>
    <row r="1118" spans="1:24" ht="15.75" customHeight="1">
      <c r="A1118" s="30"/>
      <c r="B1118" s="1"/>
      <c r="C1118" s="1"/>
      <c r="D1118" s="30"/>
      <c r="E1118" s="1"/>
      <c r="F1118" s="1"/>
      <c r="G1118" s="1"/>
      <c r="H1118" s="1"/>
      <c r="I1118" s="1"/>
      <c r="J1118" s="1"/>
      <c r="K1118" s="1"/>
      <c r="L1118" s="1"/>
      <c r="M1118" s="32"/>
      <c r="N1118" s="30"/>
      <c r="O1118" s="32"/>
      <c r="P1118" s="34"/>
      <c r="Q1118" s="1"/>
      <c r="R1118" s="1"/>
      <c r="S1118" s="5"/>
      <c r="T1118" s="5"/>
      <c r="U1118" s="5"/>
      <c r="V1118" s="5"/>
      <c r="W1118" s="5"/>
      <c r="X1118" s="1"/>
    </row>
    <row r="1119" spans="1:24" ht="15.75" customHeight="1">
      <c r="A1119" s="30"/>
      <c r="B1119" s="1"/>
      <c r="C1119" s="1"/>
      <c r="D1119" s="30"/>
      <c r="E1119" s="1"/>
      <c r="F1119" s="1"/>
      <c r="G1119" s="1"/>
      <c r="H1119" s="1"/>
      <c r="I1119" s="1"/>
      <c r="J1119" s="1"/>
      <c r="K1119" s="1"/>
      <c r="L1119" s="1"/>
      <c r="M1119" s="32"/>
      <c r="N1119" s="30"/>
      <c r="O1119" s="32"/>
      <c r="P1119" s="34"/>
      <c r="Q1119" s="1"/>
      <c r="R1119" s="1"/>
      <c r="S1119" s="5"/>
      <c r="T1119" s="5"/>
      <c r="U1119" s="5"/>
      <c r="V1119" s="5"/>
      <c r="W1119" s="5"/>
      <c r="X1119" s="1"/>
    </row>
    <row r="1120" spans="1:24" ht="15.75" customHeight="1">
      <c r="A1120" s="30"/>
      <c r="B1120" s="1"/>
      <c r="C1120" s="1"/>
      <c r="D1120" s="30"/>
      <c r="E1120" s="1"/>
      <c r="F1120" s="1"/>
      <c r="G1120" s="1"/>
      <c r="H1120" s="1"/>
      <c r="I1120" s="1"/>
      <c r="J1120" s="1"/>
      <c r="K1120" s="1"/>
      <c r="L1120" s="1"/>
      <c r="M1120" s="32"/>
      <c r="N1120" s="30"/>
      <c r="O1120" s="32"/>
      <c r="P1120" s="34"/>
      <c r="Q1120" s="1"/>
      <c r="R1120" s="1"/>
      <c r="S1120" s="5"/>
      <c r="T1120" s="5"/>
      <c r="U1120" s="5"/>
      <c r="V1120" s="5"/>
      <c r="W1120" s="5"/>
      <c r="X1120" s="1"/>
    </row>
    <row r="1121" spans="1:24" ht="15.75" customHeight="1">
      <c r="A1121" s="30"/>
      <c r="B1121" s="1"/>
      <c r="C1121" s="1"/>
      <c r="D1121" s="30"/>
      <c r="E1121" s="1"/>
      <c r="F1121" s="1"/>
      <c r="G1121" s="1"/>
      <c r="H1121" s="1"/>
      <c r="I1121" s="1"/>
      <c r="J1121" s="1"/>
      <c r="K1121" s="1"/>
      <c r="L1121" s="1"/>
      <c r="M1121" s="32"/>
      <c r="N1121" s="30"/>
      <c r="O1121" s="32"/>
      <c r="P1121" s="34"/>
      <c r="Q1121" s="1"/>
      <c r="R1121" s="1"/>
      <c r="S1121" s="5"/>
      <c r="T1121" s="5"/>
      <c r="U1121" s="5"/>
      <c r="V1121" s="5"/>
      <c r="W1121" s="5"/>
      <c r="X1121" s="1"/>
    </row>
    <row r="1122" spans="1:24" ht="15.75" customHeight="1">
      <c r="A1122" s="30"/>
      <c r="B1122" s="1"/>
      <c r="C1122" s="1"/>
      <c r="D1122" s="30"/>
      <c r="E1122" s="1"/>
      <c r="F1122" s="1"/>
      <c r="G1122" s="1"/>
      <c r="H1122" s="1"/>
      <c r="I1122" s="1"/>
      <c r="J1122" s="1"/>
      <c r="K1122" s="1"/>
      <c r="L1122" s="1"/>
      <c r="M1122" s="32"/>
      <c r="N1122" s="30"/>
      <c r="O1122" s="32"/>
      <c r="P1122" s="34"/>
      <c r="Q1122" s="1"/>
      <c r="R1122" s="1"/>
      <c r="S1122" s="5"/>
      <c r="T1122" s="5"/>
      <c r="U1122" s="5"/>
      <c r="V1122" s="5"/>
      <c r="W1122" s="5"/>
      <c r="X1122" s="1"/>
    </row>
    <row r="1123" spans="1:24" ht="15.75" customHeight="1">
      <c r="A1123" s="30"/>
      <c r="B1123" s="1"/>
      <c r="C1123" s="1"/>
      <c r="D1123" s="30"/>
      <c r="E1123" s="1"/>
      <c r="F1123" s="1"/>
      <c r="G1123" s="1"/>
      <c r="H1123" s="1"/>
      <c r="I1123" s="1"/>
      <c r="J1123" s="1"/>
      <c r="K1123" s="1"/>
      <c r="L1123" s="1"/>
      <c r="M1123" s="32"/>
      <c r="N1123" s="30"/>
      <c r="O1123" s="32"/>
      <c r="P1123" s="34"/>
      <c r="Q1123" s="1"/>
      <c r="R1123" s="1"/>
      <c r="S1123" s="5"/>
      <c r="T1123" s="5"/>
      <c r="U1123" s="5"/>
      <c r="V1123" s="5"/>
      <c r="W1123" s="5"/>
      <c r="X1123" s="1"/>
    </row>
    <row r="1124" spans="1:24" ht="15.75" customHeight="1">
      <c r="A1124" s="30"/>
      <c r="B1124" s="1"/>
      <c r="C1124" s="1"/>
      <c r="D1124" s="30"/>
      <c r="E1124" s="1"/>
      <c r="F1124" s="1"/>
      <c r="G1124" s="1"/>
      <c r="H1124" s="1"/>
      <c r="I1124" s="1"/>
      <c r="J1124" s="1"/>
      <c r="K1124" s="1"/>
      <c r="L1124" s="1"/>
      <c r="M1124" s="32"/>
      <c r="N1124" s="30"/>
      <c r="O1124" s="32"/>
      <c r="P1124" s="34"/>
      <c r="Q1124" s="1"/>
      <c r="R1124" s="1"/>
      <c r="S1124" s="5"/>
      <c r="T1124" s="5"/>
      <c r="U1124" s="5"/>
      <c r="V1124" s="5"/>
      <c r="W1124" s="5"/>
      <c r="X1124" s="1"/>
    </row>
    <row r="1125" spans="1:24" ht="15.75" customHeight="1">
      <c r="A1125" s="30"/>
      <c r="B1125" s="1"/>
      <c r="C1125" s="1"/>
      <c r="D1125" s="30"/>
      <c r="E1125" s="1"/>
      <c r="F1125" s="1"/>
      <c r="G1125" s="1"/>
      <c r="H1125" s="1"/>
      <c r="I1125" s="1"/>
      <c r="J1125" s="1"/>
      <c r="K1125" s="1"/>
      <c r="L1125" s="1"/>
      <c r="M1125" s="32"/>
      <c r="N1125" s="30"/>
      <c r="O1125" s="32"/>
      <c r="P1125" s="34"/>
      <c r="Q1125" s="1"/>
      <c r="R1125" s="1"/>
      <c r="S1125" s="5"/>
      <c r="T1125" s="5"/>
      <c r="U1125" s="5"/>
      <c r="V1125" s="5"/>
      <c r="W1125" s="5"/>
      <c r="X1125" s="1"/>
    </row>
    <row r="1126" spans="1:24" ht="15.75" customHeight="1">
      <c r="A1126" s="30"/>
      <c r="B1126" s="1"/>
      <c r="C1126" s="1"/>
      <c r="D1126" s="30"/>
      <c r="E1126" s="1"/>
      <c r="F1126" s="1"/>
      <c r="G1126" s="1"/>
      <c r="H1126" s="1"/>
      <c r="I1126" s="1"/>
      <c r="J1126" s="1"/>
      <c r="K1126" s="1"/>
      <c r="L1126" s="1"/>
      <c r="M1126" s="32"/>
      <c r="N1126" s="30"/>
      <c r="O1126" s="32"/>
      <c r="P1126" s="34"/>
      <c r="Q1126" s="1"/>
      <c r="R1126" s="1"/>
      <c r="S1126" s="5"/>
      <c r="T1126" s="5"/>
      <c r="U1126" s="5"/>
      <c r="V1126" s="5"/>
      <c r="W1126" s="5"/>
      <c r="X1126" s="1"/>
    </row>
    <row r="1127" spans="1:24" ht="15.75" customHeight="1">
      <c r="A1127" s="30"/>
      <c r="B1127" s="1"/>
      <c r="C1127" s="1"/>
      <c r="D1127" s="30"/>
      <c r="E1127" s="1"/>
      <c r="F1127" s="1"/>
      <c r="G1127" s="1"/>
      <c r="H1127" s="1"/>
      <c r="I1127" s="1"/>
      <c r="J1127" s="1"/>
      <c r="K1127" s="1"/>
      <c r="L1127" s="1"/>
      <c r="M1127" s="32"/>
      <c r="N1127" s="30"/>
      <c r="O1127" s="32"/>
      <c r="P1127" s="34"/>
      <c r="Q1127" s="1"/>
      <c r="R1127" s="1"/>
      <c r="S1127" s="5"/>
      <c r="T1127" s="5"/>
      <c r="U1127" s="5"/>
      <c r="V1127" s="5"/>
      <c r="W1127" s="5"/>
      <c r="X1127" s="1"/>
    </row>
    <row r="1128" spans="1:24" ht="15.75" customHeight="1">
      <c r="A1128" s="30"/>
      <c r="B1128" s="1"/>
      <c r="C1128" s="1"/>
      <c r="D1128" s="30"/>
      <c r="E1128" s="1"/>
      <c r="F1128" s="1"/>
      <c r="G1128" s="1"/>
      <c r="H1128" s="1"/>
      <c r="I1128" s="1"/>
      <c r="J1128" s="1"/>
      <c r="K1128" s="1"/>
      <c r="L1128" s="1"/>
      <c r="M1128" s="32"/>
      <c r="N1128" s="30"/>
      <c r="O1128" s="32"/>
      <c r="P1128" s="34"/>
      <c r="Q1128" s="1"/>
      <c r="R1128" s="1"/>
      <c r="S1128" s="5"/>
      <c r="T1128" s="5"/>
      <c r="U1128" s="5"/>
      <c r="V1128" s="5"/>
      <c r="W1128" s="5"/>
      <c r="X1128" s="1"/>
    </row>
    <row r="1129" spans="1:24" ht="15.75" customHeight="1">
      <c r="A1129" s="30"/>
      <c r="B1129" s="1"/>
      <c r="C1129" s="1"/>
      <c r="D1129" s="30"/>
      <c r="E1129" s="1"/>
      <c r="F1129" s="1"/>
      <c r="G1129" s="1"/>
      <c r="H1129" s="1"/>
      <c r="I1129" s="1"/>
      <c r="J1129" s="1"/>
      <c r="K1129" s="1"/>
      <c r="L1129" s="1"/>
      <c r="M1129" s="32"/>
      <c r="N1129" s="30"/>
      <c r="O1129" s="32"/>
      <c r="P1129" s="34"/>
      <c r="Q1129" s="1"/>
      <c r="R1129" s="1"/>
      <c r="S1129" s="5"/>
      <c r="T1129" s="5"/>
      <c r="U1129" s="5"/>
      <c r="V1129" s="5"/>
      <c r="W1129" s="5"/>
      <c r="X1129" s="1"/>
    </row>
    <row r="1130" spans="1:24" ht="15.75" customHeight="1">
      <c r="A1130" s="30"/>
      <c r="B1130" s="1"/>
      <c r="C1130" s="1"/>
      <c r="D1130" s="30"/>
      <c r="E1130" s="1"/>
      <c r="F1130" s="1"/>
      <c r="G1130" s="1"/>
      <c r="H1130" s="1"/>
      <c r="I1130" s="1"/>
      <c r="J1130" s="1"/>
      <c r="K1130" s="1"/>
      <c r="L1130" s="1"/>
      <c r="M1130" s="32"/>
      <c r="N1130" s="30"/>
      <c r="O1130" s="32"/>
      <c r="P1130" s="34"/>
      <c r="Q1130" s="1"/>
      <c r="R1130" s="1"/>
      <c r="S1130" s="5"/>
      <c r="T1130" s="5"/>
      <c r="U1130" s="5"/>
      <c r="V1130" s="5"/>
      <c r="W1130" s="5"/>
      <c r="X1130" s="1"/>
    </row>
    <row r="1131" spans="1:24" ht="15.75" customHeight="1">
      <c r="A1131" s="30"/>
      <c r="B1131" s="1"/>
      <c r="C1131" s="1"/>
      <c r="D1131" s="30"/>
      <c r="E1131" s="1"/>
      <c r="F1131" s="1"/>
      <c r="G1131" s="1"/>
      <c r="H1131" s="1"/>
      <c r="I1131" s="1"/>
      <c r="J1131" s="1"/>
      <c r="K1131" s="1"/>
      <c r="L1131" s="1"/>
      <c r="M1131" s="32"/>
      <c r="N1131" s="30"/>
      <c r="O1131" s="32"/>
      <c r="P1131" s="34"/>
      <c r="Q1131" s="1"/>
      <c r="R1131" s="1"/>
      <c r="S1131" s="5"/>
      <c r="T1131" s="5"/>
      <c r="U1131" s="5"/>
      <c r="V1131" s="5"/>
      <c r="W1131" s="5"/>
      <c r="X1131" s="1"/>
    </row>
    <row r="1132" spans="1:24" ht="15.75" customHeight="1">
      <c r="A1132" s="30"/>
      <c r="B1132" s="1"/>
      <c r="C1132" s="1"/>
      <c r="D1132" s="30"/>
      <c r="E1132" s="1"/>
      <c r="F1132" s="1"/>
      <c r="G1132" s="1"/>
      <c r="H1132" s="1"/>
      <c r="I1132" s="1"/>
      <c r="J1132" s="1"/>
      <c r="K1132" s="1"/>
      <c r="L1132" s="1"/>
      <c r="M1132" s="32"/>
      <c r="N1132" s="30"/>
      <c r="O1132" s="32"/>
      <c r="P1132" s="34"/>
      <c r="Q1132" s="1"/>
      <c r="R1132" s="1"/>
      <c r="S1132" s="5"/>
      <c r="T1132" s="5"/>
      <c r="U1132" s="5"/>
      <c r="V1132" s="5"/>
      <c r="W1132" s="5"/>
      <c r="X1132" s="1"/>
    </row>
    <row r="1133" spans="1:24" ht="15.75" customHeight="1">
      <c r="A1133" s="30"/>
      <c r="B1133" s="1"/>
      <c r="C1133" s="1"/>
      <c r="D1133" s="30"/>
      <c r="E1133" s="1"/>
      <c r="F1133" s="1"/>
      <c r="G1133" s="1"/>
      <c r="H1133" s="1"/>
      <c r="I1133" s="1"/>
      <c r="J1133" s="1"/>
      <c r="K1133" s="1"/>
      <c r="L1133" s="1"/>
      <c r="M1133" s="32"/>
      <c r="N1133" s="30"/>
      <c r="O1133" s="32"/>
      <c r="P1133" s="34"/>
      <c r="Q1133" s="1"/>
      <c r="R1133" s="1"/>
      <c r="S1133" s="5"/>
      <c r="T1133" s="5"/>
      <c r="U1133" s="5"/>
      <c r="V1133" s="5"/>
      <c r="W1133" s="5"/>
      <c r="X1133" s="1"/>
    </row>
    <row r="1134" spans="1:24" ht="15.75" customHeight="1">
      <c r="A1134" s="30"/>
      <c r="B1134" s="1"/>
      <c r="C1134" s="1"/>
      <c r="D1134" s="30"/>
      <c r="E1134" s="1"/>
      <c r="F1134" s="1"/>
      <c r="G1134" s="1"/>
      <c r="H1134" s="1"/>
      <c r="I1134" s="1"/>
      <c r="J1134" s="1"/>
      <c r="K1134" s="1"/>
      <c r="L1134" s="1"/>
      <c r="M1134" s="32"/>
      <c r="N1134" s="30"/>
      <c r="O1134" s="32"/>
      <c r="P1134" s="34"/>
      <c r="Q1134" s="1"/>
      <c r="R1134" s="1"/>
      <c r="S1134" s="5"/>
      <c r="T1134" s="5"/>
      <c r="U1134" s="5"/>
      <c r="V1134" s="5"/>
      <c r="W1134" s="5"/>
      <c r="X1134" s="1"/>
    </row>
    <row r="1135" spans="1:24" ht="15.75" customHeight="1">
      <c r="A1135" s="30"/>
      <c r="B1135" s="1"/>
      <c r="C1135" s="1"/>
      <c r="D1135" s="30"/>
      <c r="E1135" s="1"/>
      <c r="F1135" s="1"/>
      <c r="G1135" s="1"/>
      <c r="H1135" s="1"/>
      <c r="I1135" s="1"/>
      <c r="J1135" s="1"/>
      <c r="K1135" s="1"/>
      <c r="L1135" s="1"/>
      <c r="M1135" s="32"/>
      <c r="N1135" s="30"/>
      <c r="O1135" s="32"/>
      <c r="P1135" s="34"/>
      <c r="Q1135" s="1"/>
      <c r="R1135" s="1"/>
      <c r="S1135" s="5"/>
      <c r="T1135" s="5"/>
      <c r="U1135" s="5"/>
      <c r="V1135" s="5"/>
      <c r="W1135" s="5"/>
      <c r="X1135" s="1"/>
    </row>
    <row r="1136" spans="1:24" ht="15.75" customHeight="1">
      <c r="A1136" s="30"/>
      <c r="B1136" s="1"/>
      <c r="C1136" s="1"/>
      <c r="D1136" s="30"/>
      <c r="E1136" s="1"/>
      <c r="F1136" s="1"/>
      <c r="G1136" s="1"/>
      <c r="H1136" s="1"/>
      <c r="I1136" s="1"/>
      <c r="J1136" s="1"/>
      <c r="K1136" s="1"/>
      <c r="L1136" s="1"/>
      <c r="M1136" s="32"/>
      <c r="N1136" s="30"/>
      <c r="O1136" s="32"/>
      <c r="P1136" s="34"/>
      <c r="Q1136" s="1"/>
      <c r="R1136" s="1"/>
      <c r="S1136" s="5"/>
      <c r="T1136" s="5"/>
      <c r="U1136" s="5"/>
      <c r="V1136" s="5"/>
      <c r="W1136" s="5"/>
      <c r="X1136" s="1"/>
    </row>
    <row r="1137" spans="1:24" ht="15.75" customHeight="1">
      <c r="A1137" s="30"/>
      <c r="B1137" s="1"/>
      <c r="C1137" s="1"/>
      <c r="D1137" s="30"/>
      <c r="E1137" s="1"/>
      <c r="F1137" s="1"/>
      <c r="G1137" s="1"/>
      <c r="H1137" s="1"/>
      <c r="I1137" s="1"/>
      <c r="J1137" s="1"/>
      <c r="K1137" s="1"/>
      <c r="L1137" s="1"/>
      <c r="M1137" s="32"/>
      <c r="N1137" s="30"/>
      <c r="O1137" s="32"/>
      <c r="P1137" s="34"/>
      <c r="Q1137" s="1"/>
      <c r="R1137" s="1"/>
      <c r="S1137" s="5"/>
      <c r="T1137" s="5"/>
      <c r="U1137" s="5"/>
      <c r="V1137" s="5"/>
      <c r="W1137" s="5"/>
      <c r="X1137" s="1"/>
    </row>
    <row r="1138" spans="1:24" ht="15.75" customHeight="1">
      <c r="A1138" s="30"/>
      <c r="B1138" s="1"/>
      <c r="C1138" s="1"/>
      <c r="D1138" s="30"/>
      <c r="E1138" s="1"/>
      <c r="F1138" s="1"/>
      <c r="G1138" s="1"/>
      <c r="H1138" s="1"/>
      <c r="I1138" s="1"/>
      <c r="J1138" s="1"/>
      <c r="K1138" s="1"/>
      <c r="L1138" s="1"/>
      <c r="M1138" s="32"/>
      <c r="N1138" s="30"/>
      <c r="O1138" s="32"/>
      <c r="P1138" s="34"/>
      <c r="Q1138" s="1"/>
      <c r="R1138" s="1"/>
      <c r="S1138" s="5"/>
      <c r="T1138" s="5"/>
      <c r="U1138" s="5"/>
      <c r="V1138" s="5"/>
      <c r="W1138" s="5"/>
      <c r="X1138" s="1"/>
    </row>
    <row r="1139" spans="1:24" ht="15.75" customHeight="1">
      <c r="A1139" s="30"/>
      <c r="B1139" s="1"/>
      <c r="C1139" s="1"/>
      <c r="D1139" s="30"/>
      <c r="E1139" s="1"/>
      <c r="F1139" s="1"/>
      <c r="G1139" s="1"/>
      <c r="H1139" s="1"/>
      <c r="I1139" s="1"/>
      <c r="J1139" s="1"/>
      <c r="K1139" s="1"/>
      <c r="L1139" s="1"/>
      <c r="M1139" s="32"/>
      <c r="N1139" s="30"/>
      <c r="O1139" s="32"/>
      <c r="P1139" s="34"/>
      <c r="Q1139" s="1"/>
      <c r="R1139" s="1"/>
      <c r="S1139" s="5"/>
      <c r="T1139" s="5"/>
      <c r="U1139" s="5"/>
      <c r="V1139" s="5"/>
      <c r="W1139" s="5"/>
      <c r="X1139" s="1"/>
    </row>
    <row r="1140" spans="1:24" ht="15.75" customHeight="1">
      <c r="A1140" s="30"/>
      <c r="B1140" s="1"/>
      <c r="C1140" s="1"/>
      <c r="D1140" s="30"/>
      <c r="E1140" s="1"/>
      <c r="F1140" s="1"/>
      <c r="G1140" s="1"/>
      <c r="H1140" s="1"/>
      <c r="I1140" s="1"/>
      <c r="J1140" s="1"/>
      <c r="K1140" s="1"/>
      <c r="L1140" s="1"/>
      <c r="M1140" s="32"/>
      <c r="N1140" s="30"/>
      <c r="O1140" s="32"/>
      <c r="P1140" s="34"/>
      <c r="Q1140" s="1"/>
      <c r="R1140" s="1"/>
      <c r="S1140" s="5"/>
      <c r="T1140" s="5"/>
      <c r="U1140" s="5"/>
      <c r="V1140" s="5"/>
      <c r="W1140" s="5"/>
      <c r="X1140" s="1"/>
    </row>
    <row r="1141" spans="1:24" ht="15.75" customHeight="1">
      <c r="A1141" s="30"/>
      <c r="B1141" s="1"/>
      <c r="C1141" s="1"/>
      <c r="D1141" s="30"/>
      <c r="E1141" s="1"/>
      <c r="F1141" s="1"/>
      <c r="G1141" s="1"/>
      <c r="H1141" s="1"/>
      <c r="I1141" s="1"/>
      <c r="J1141" s="1"/>
      <c r="K1141" s="1"/>
      <c r="L1141" s="1"/>
      <c r="M1141" s="32"/>
      <c r="N1141" s="30"/>
      <c r="O1141" s="32"/>
      <c r="P1141" s="34"/>
      <c r="Q1141" s="1"/>
      <c r="R1141" s="1"/>
      <c r="S1141" s="5"/>
      <c r="T1141" s="5"/>
      <c r="U1141" s="5"/>
      <c r="V1141" s="5"/>
      <c r="W1141" s="5"/>
      <c r="X1141" s="1"/>
    </row>
    <row r="1142" spans="1:24" ht="15.75" customHeight="1">
      <c r="A1142" s="30"/>
      <c r="B1142" s="1"/>
      <c r="C1142" s="1"/>
      <c r="D1142" s="30"/>
      <c r="E1142" s="1"/>
      <c r="F1142" s="1"/>
      <c r="G1142" s="1"/>
      <c r="H1142" s="1"/>
      <c r="I1142" s="1"/>
      <c r="J1142" s="1"/>
      <c r="K1142" s="1"/>
      <c r="L1142" s="1"/>
      <c r="M1142" s="32"/>
      <c r="N1142" s="30"/>
      <c r="O1142" s="32"/>
      <c r="P1142" s="34"/>
      <c r="Q1142" s="1"/>
      <c r="R1142" s="1"/>
      <c r="S1142" s="5"/>
      <c r="T1142" s="5"/>
      <c r="U1142" s="5"/>
      <c r="V1142" s="5"/>
      <c r="W1142" s="5"/>
      <c r="X1142" s="1"/>
    </row>
    <row r="1143" spans="1:24" ht="15.75" customHeight="1">
      <c r="A1143" s="30"/>
      <c r="B1143" s="1"/>
      <c r="C1143" s="1"/>
      <c r="D1143" s="30"/>
      <c r="E1143" s="1"/>
      <c r="F1143" s="1"/>
      <c r="G1143" s="1"/>
      <c r="H1143" s="1"/>
      <c r="I1143" s="1"/>
      <c r="J1143" s="1"/>
      <c r="K1143" s="1"/>
      <c r="L1143" s="1"/>
      <c r="M1143" s="32"/>
      <c r="N1143" s="30"/>
      <c r="O1143" s="32"/>
      <c r="P1143" s="34"/>
      <c r="Q1143" s="1"/>
      <c r="R1143" s="1"/>
      <c r="S1143" s="5"/>
      <c r="T1143" s="5"/>
      <c r="U1143" s="5"/>
      <c r="V1143" s="5"/>
      <c r="W1143" s="5"/>
      <c r="X1143" s="1"/>
    </row>
    <row r="1144" spans="1:24" ht="15.75" customHeight="1">
      <c r="A1144" s="30"/>
      <c r="B1144" s="1"/>
      <c r="C1144" s="1"/>
      <c r="D1144" s="30"/>
      <c r="E1144" s="1"/>
      <c r="F1144" s="1"/>
      <c r="G1144" s="1"/>
      <c r="H1144" s="1"/>
      <c r="I1144" s="1"/>
      <c r="J1144" s="1"/>
      <c r="K1144" s="1"/>
      <c r="L1144" s="1"/>
      <c r="M1144" s="32"/>
      <c r="N1144" s="30"/>
      <c r="O1144" s="32"/>
      <c r="P1144" s="34"/>
      <c r="Q1144" s="1"/>
      <c r="R1144" s="1"/>
      <c r="S1144" s="5"/>
      <c r="T1144" s="5"/>
      <c r="U1144" s="5"/>
      <c r="V1144" s="5"/>
      <c r="W1144" s="5"/>
      <c r="X1144" s="1"/>
    </row>
    <row r="1145" spans="1:24" ht="15.75" customHeight="1">
      <c r="A1145" s="30"/>
      <c r="B1145" s="1"/>
      <c r="C1145" s="1"/>
      <c r="D1145" s="30"/>
      <c r="E1145" s="1"/>
      <c r="F1145" s="1"/>
      <c r="G1145" s="1"/>
      <c r="H1145" s="1"/>
      <c r="I1145" s="1"/>
      <c r="J1145" s="1"/>
      <c r="K1145" s="1"/>
      <c r="L1145" s="1"/>
      <c r="M1145" s="32"/>
      <c r="N1145" s="30"/>
      <c r="O1145" s="32"/>
      <c r="P1145" s="34"/>
      <c r="Q1145" s="1"/>
      <c r="R1145" s="1"/>
      <c r="S1145" s="5"/>
      <c r="T1145" s="5"/>
      <c r="U1145" s="5"/>
      <c r="V1145" s="5"/>
      <c r="W1145" s="5"/>
      <c r="X1145" s="1"/>
    </row>
    <row r="1146" spans="1:24" ht="15.75" customHeight="1">
      <c r="A1146" s="30"/>
      <c r="B1146" s="1"/>
      <c r="C1146" s="1"/>
      <c r="D1146" s="30"/>
      <c r="E1146" s="1"/>
      <c r="F1146" s="1"/>
      <c r="G1146" s="1"/>
      <c r="H1146" s="1"/>
      <c r="I1146" s="1"/>
      <c r="J1146" s="1"/>
      <c r="K1146" s="1"/>
      <c r="L1146" s="1"/>
      <c r="M1146" s="32"/>
      <c r="N1146" s="30"/>
      <c r="O1146" s="32"/>
      <c r="P1146" s="34"/>
      <c r="Q1146" s="1"/>
      <c r="R1146" s="1"/>
      <c r="S1146" s="5"/>
      <c r="T1146" s="5"/>
      <c r="U1146" s="5"/>
      <c r="V1146" s="5"/>
      <c r="W1146" s="5"/>
      <c r="X1146" s="1"/>
    </row>
    <row r="1147" spans="1:24" ht="15.75" customHeight="1">
      <c r="A1147" s="30"/>
      <c r="B1147" s="1"/>
      <c r="C1147" s="1"/>
      <c r="D1147" s="30"/>
      <c r="E1147" s="1"/>
      <c r="F1147" s="1"/>
      <c r="G1147" s="1"/>
      <c r="H1147" s="1"/>
      <c r="I1147" s="1"/>
      <c r="J1147" s="1"/>
      <c r="K1147" s="1"/>
      <c r="L1147" s="1"/>
      <c r="M1147" s="32"/>
      <c r="N1147" s="30"/>
      <c r="O1147" s="32"/>
      <c r="P1147" s="34"/>
      <c r="Q1147" s="1"/>
      <c r="R1147" s="1"/>
      <c r="S1147" s="5"/>
      <c r="T1147" s="5"/>
      <c r="U1147" s="5"/>
      <c r="V1147" s="5"/>
      <c r="W1147" s="5"/>
      <c r="X1147" s="1"/>
    </row>
    <row r="1148" spans="1:24" ht="15.75" customHeight="1">
      <c r="A1148" s="30"/>
      <c r="B1148" s="1"/>
      <c r="C1148" s="1"/>
      <c r="D1148" s="30"/>
      <c r="E1148" s="1"/>
      <c r="F1148" s="1"/>
      <c r="G1148" s="1"/>
      <c r="H1148" s="1"/>
      <c r="I1148" s="1"/>
      <c r="J1148" s="1"/>
      <c r="K1148" s="1"/>
      <c r="L1148" s="1"/>
      <c r="M1148" s="32"/>
      <c r="N1148" s="30"/>
      <c r="O1148" s="32"/>
      <c r="P1148" s="34"/>
      <c r="Q1148" s="1"/>
      <c r="R1148" s="1"/>
      <c r="S1148" s="5"/>
      <c r="T1148" s="5"/>
      <c r="U1148" s="5"/>
      <c r="V1148" s="5"/>
      <c r="W1148" s="5"/>
      <c r="X1148" s="1"/>
    </row>
    <row r="1149" spans="1:24" ht="15.75" customHeight="1">
      <c r="A1149" s="30"/>
      <c r="B1149" s="1"/>
      <c r="C1149" s="1"/>
      <c r="D1149" s="30"/>
      <c r="E1149" s="1"/>
      <c r="F1149" s="1"/>
      <c r="G1149" s="1"/>
      <c r="H1149" s="1"/>
      <c r="I1149" s="1"/>
      <c r="J1149" s="1"/>
      <c r="K1149" s="1"/>
      <c r="L1149" s="1"/>
      <c r="M1149" s="32"/>
      <c r="N1149" s="30"/>
      <c r="O1149" s="32"/>
      <c r="P1149" s="34"/>
      <c r="Q1149" s="1"/>
      <c r="R1149" s="1"/>
      <c r="S1149" s="5"/>
      <c r="T1149" s="5"/>
      <c r="U1149" s="5"/>
      <c r="V1149" s="5"/>
      <c r="W1149" s="5"/>
      <c r="X1149" s="1"/>
    </row>
    <row r="1150" spans="1:24" ht="15.75" customHeight="1">
      <c r="A1150" s="30"/>
      <c r="B1150" s="1"/>
      <c r="C1150" s="1"/>
      <c r="D1150" s="30"/>
      <c r="E1150" s="1"/>
      <c r="F1150" s="1"/>
      <c r="G1150" s="1"/>
      <c r="H1150" s="1"/>
      <c r="I1150" s="1"/>
      <c r="J1150" s="1"/>
      <c r="K1150" s="1"/>
      <c r="L1150" s="1"/>
      <c r="M1150" s="32"/>
      <c r="N1150" s="30"/>
      <c r="O1150" s="32"/>
      <c r="P1150" s="34"/>
      <c r="Q1150" s="1"/>
      <c r="R1150" s="1"/>
      <c r="S1150" s="5"/>
      <c r="T1150" s="5"/>
      <c r="U1150" s="5"/>
      <c r="V1150" s="5"/>
      <c r="W1150" s="5"/>
      <c r="X1150" s="1"/>
    </row>
    <row r="1151" spans="1:24" ht="15.75" customHeight="1">
      <c r="A1151" s="30"/>
      <c r="B1151" s="1"/>
      <c r="C1151" s="1"/>
      <c r="D1151" s="30"/>
      <c r="E1151" s="1"/>
      <c r="F1151" s="1"/>
      <c r="G1151" s="1"/>
      <c r="H1151" s="1"/>
      <c r="I1151" s="1"/>
      <c r="J1151" s="1"/>
      <c r="K1151" s="1"/>
      <c r="L1151" s="1"/>
      <c r="M1151" s="32"/>
      <c r="N1151" s="30"/>
      <c r="O1151" s="32"/>
      <c r="P1151" s="34"/>
      <c r="Q1151" s="1"/>
      <c r="R1151" s="1"/>
      <c r="S1151" s="5"/>
      <c r="T1151" s="5"/>
      <c r="U1151" s="5"/>
      <c r="V1151" s="5"/>
      <c r="W1151" s="5"/>
      <c r="X1151" s="1"/>
    </row>
    <row r="1152" spans="1:24" ht="15.75" customHeight="1">
      <c r="A1152" s="30"/>
      <c r="B1152" s="1"/>
      <c r="C1152" s="1"/>
      <c r="D1152" s="30"/>
      <c r="E1152" s="1"/>
      <c r="F1152" s="1"/>
      <c r="G1152" s="1"/>
      <c r="H1152" s="1"/>
      <c r="I1152" s="1"/>
      <c r="J1152" s="1"/>
      <c r="K1152" s="1"/>
      <c r="L1152" s="1"/>
      <c r="M1152" s="32"/>
      <c r="N1152" s="30"/>
      <c r="O1152" s="32"/>
      <c r="P1152" s="34"/>
      <c r="Q1152" s="1"/>
      <c r="R1152" s="1"/>
      <c r="S1152" s="5"/>
      <c r="T1152" s="5"/>
      <c r="U1152" s="5"/>
      <c r="V1152" s="5"/>
      <c r="W1152" s="5"/>
      <c r="X1152" s="1"/>
    </row>
    <row r="1153" spans="1:24" ht="15.75" customHeight="1">
      <c r="A1153" s="30"/>
      <c r="B1153" s="1"/>
      <c r="C1153" s="1"/>
      <c r="D1153" s="30"/>
      <c r="E1153" s="1"/>
      <c r="F1153" s="1"/>
      <c r="G1153" s="1"/>
      <c r="H1153" s="1"/>
      <c r="I1153" s="1"/>
      <c r="J1153" s="1"/>
      <c r="K1153" s="1"/>
      <c r="L1153" s="1"/>
      <c r="M1153" s="32"/>
      <c r="N1153" s="30"/>
      <c r="O1153" s="32"/>
      <c r="P1153" s="34"/>
      <c r="Q1153" s="1"/>
      <c r="R1153" s="1"/>
      <c r="S1153" s="5"/>
      <c r="T1153" s="5"/>
      <c r="U1153" s="5"/>
      <c r="V1153" s="5"/>
      <c r="W1153" s="5"/>
      <c r="X1153" s="1"/>
    </row>
    <row r="1154" spans="1:24" ht="15.75" customHeight="1">
      <c r="A1154" s="30"/>
      <c r="B1154" s="1"/>
      <c r="C1154" s="1"/>
      <c r="D1154" s="30"/>
      <c r="E1154" s="1"/>
      <c r="F1154" s="1"/>
      <c r="G1154" s="1"/>
      <c r="H1154" s="1"/>
      <c r="I1154" s="1"/>
      <c r="J1154" s="1"/>
      <c r="K1154" s="1"/>
      <c r="L1154" s="1"/>
      <c r="M1154" s="32"/>
      <c r="N1154" s="30"/>
      <c r="O1154" s="32"/>
      <c r="P1154" s="34"/>
      <c r="Q1154" s="1"/>
      <c r="R1154" s="1"/>
      <c r="S1154" s="5"/>
      <c r="T1154" s="5"/>
      <c r="U1154" s="5"/>
      <c r="V1154" s="5"/>
      <c r="W1154" s="5"/>
      <c r="X1154" s="1"/>
    </row>
    <row r="1155" spans="1:24" ht="15.75" customHeight="1">
      <c r="A1155" s="30"/>
      <c r="B1155" s="1"/>
      <c r="C1155" s="1"/>
      <c r="D1155" s="30"/>
      <c r="E1155" s="1"/>
      <c r="F1155" s="1"/>
      <c r="G1155" s="1"/>
      <c r="H1155" s="1"/>
      <c r="I1155" s="1"/>
      <c r="J1155" s="1"/>
      <c r="K1155" s="1"/>
      <c r="L1155" s="1"/>
      <c r="M1155" s="32"/>
      <c r="N1155" s="30"/>
      <c r="O1155" s="32"/>
      <c r="P1155" s="34"/>
      <c r="Q1155" s="1"/>
      <c r="R1155" s="1"/>
      <c r="S1155" s="5"/>
      <c r="T1155" s="5"/>
      <c r="U1155" s="5"/>
      <c r="V1155" s="5"/>
      <c r="W1155" s="5"/>
      <c r="X1155" s="1"/>
    </row>
    <row r="1156" spans="1:24" ht="15.75" customHeight="1">
      <c r="A1156" s="30"/>
      <c r="B1156" s="1"/>
      <c r="C1156" s="1"/>
      <c r="D1156" s="30"/>
      <c r="E1156" s="1"/>
      <c r="F1156" s="1"/>
      <c r="G1156" s="1"/>
      <c r="H1156" s="1"/>
      <c r="I1156" s="1"/>
      <c r="J1156" s="1"/>
      <c r="K1156" s="1"/>
      <c r="L1156" s="1"/>
      <c r="M1156" s="32"/>
      <c r="N1156" s="30"/>
      <c r="O1156" s="32"/>
      <c r="P1156" s="34"/>
      <c r="Q1156" s="1"/>
      <c r="R1156" s="1"/>
      <c r="S1156" s="5"/>
      <c r="T1156" s="5"/>
      <c r="U1156" s="5"/>
      <c r="V1156" s="5"/>
      <c r="W1156" s="5"/>
      <c r="X1156" s="1"/>
    </row>
    <row r="1157" spans="1:24" ht="15.75" customHeight="1">
      <c r="A1157" s="30"/>
      <c r="B1157" s="1"/>
      <c r="C1157" s="1"/>
      <c r="D1157" s="30"/>
      <c r="E1157" s="1"/>
      <c r="F1157" s="1"/>
      <c r="G1157" s="1"/>
      <c r="H1157" s="1"/>
      <c r="I1157" s="1"/>
      <c r="J1157" s="1"/>
      <c r="K1157" s="1"/>
      <c r="L1157" s="1"/>
      <c r="M1157" s="32"/>
      <c r="N1157" s="30"/>
      <c r="O1157" s="32"/>
      <c r="P1157" s="34"/>
      <c r="Q1157" s="1"/>
      <c r="R1157" s="1"/>
      <c r="S1157" s="5"/>
      <c r="T1157" s="5"/>
      <c r="U1157" s="5"/>
      <c r="V1157" s="5"/>
      <c r="W1157" s="5"/>
      <c r="X1157" s="1"/>
    </row>
    <row r="1158" spans="1:24" ht="15.75" customHeight="1">
      <c r="A1158" s="30"/>
      <c r="B1158" s="1"/>
      <c r="C1158" s="1"/>
      <c r="D1158" s="30"/>
      <c r="E1158" s="1"/>
      <c r="F1158" s="1"/>
      <c r="G1158" s="1"/>
      <c r="H1158" s="1"/>
      <c r="I1158" s="1"/>
      <c r="J1158" s="1"/>
      <c r="K1158" s="1"/>
      <c r="L1158" s="1"/>
      <c r="M1158" s="32"/>
      <c r="N1158" s="30"/>
      <c r="O1158" s="32"/>
      <c r="P1158" s="34"/>
      <c r="Q1158" s="1"/>
      <c r="R1158" s="1"/>
      <c r="S1158" s="5"/>
      <c r="T1158" s="5"/>
      <c r="U1158" s="5"/>
      <c r="V1158" s="5"/>
      <c r="W1158" s="5"/>
      <c r="X1158" s="1"/>
    </row>
    <row r="1159" spans="1:24" ht="15.75" customHeight="1">
      <c r="A1159" s="30"/>
      <c r="B1159" s="1"/>
      <c r="C1159" s="1"/>
      <c r="D1159" s="30"/>
      <c r="E1159" s="1"/>
      <c r="F1159" s="1"/>
      <c r="G1159" s="1"/>
      <c r="H1159" s="1"/>
      <c r="I1159" s="1"/>
      <c r="J1159" s="1"/>
      <c r="K1159" s="1"/>
      <c r="L1159" s="1"/>
      <c r="M1159" s="32"/>
      <c r="N1159" s="30"/>
      <c r="O1159" s="32"/>
      <c r="P1159" s="34"/>
      <c r="Q1159" s="1"/>
      <c r="R1159" s="1"/>
      <c r="S1159" s="5"/>
      <c r="T1159" s="5"/>
      <c r="U1159" s="5"/>
      <c r="V1159" s="5"/>
      <c r="W1159" s="5"/>
      <c r="X1159" s="1"/>
    </row>
    <row r="1160" spans="1:24" ht="15.75" customHeight="1">
      <c r="A1160" s="30"/>
      <c r="B1160" s="1"/>
      <c r="C1160" s="1"/>
      <c r="D1160" s="30"/>
      <c r="E1160" s="1"/>
      <c r="F1160" s="1"/>
      <c r="G1160" s="1"/>
      <c r="H1160" s="1"/>
      <c r="I1160" s="1"/>
      <c r="J1160" s="1"/>
      <c r="K1160" s="1"/>
      <c r="L1160" s="1"/>
      <c r="M1160" s="32"/>
      <c r="N1160" s="30"/>
      <c r="O1160" s="32"/>
      <c r="P1160" s="34"/>
      <c r="Q1160" s="1"/>
      <c r="R1160" s="1"/>
      <c r="S1160" s="5"/>
      <c r="T1160" s="5"/>
      <c r="U1160" s="5"/>
      <c r="V1160" s="5"/>
      <c r="W1160" s="5"/>
      <c r="X1160" s="1"/>
    </row>
    <row r="1161" spans="1:24" ht="15.75" customHeight="1">
      <c r="A1161" s="30"/>
      <c r="B1161" s="1"/>
      <c r="C1161" s="1"/>
      <c r="D1161" s="30"/>
      <c r="E1161" s="1"/>
      <c r="F1161" s="1"/>
      <c r="G1161" s="1"/>
      <c r="H1161" s="1"/>
      <c r="I1161" s="1"/>
      <c r="J1161" s="1"/>
      <c r="K1161" s="1"/>
      <c r="L1161" s="1"/>
      <c r="M1161" s="32"/>
      <c r="N1161" s="30"/>
      <c r="O1161" s="32"/>
      <c r="P1161" s="34"/>
      <c r="Q1161" s="1"/>
      <c r="R1161" s="1"/>
      <c r="S1161" s="5"/>
      <c r="T1161" s="5"/>
      <c r="U1161" s="5"/>
      <c r="V1161" s="5"/>
      <c r="W1161" s="5"/>
      <c r="X1161" s="1"/>
    </row>
    <row r="1162" spans="1:24" ht="15.75" customHeight="1">
      <c r="A1162" s="30"/>
      <c r="B1162" s="1"/>
      <c r="C1162" s="1"/>
      <c r="D1162" s="30"/>
      <c r="E1162" s="1"/>
      <c r="F1162" s="1"/>
      <c r="G1162" s="1"/>
      <c r="H1162" s="1"/>
      <c r="I1162" s="1"/>
      <c r="J1162" s="1"/>
      <c r="K1162" s="1"/>
      <c r="L1162" s="1"/>
      <c r="M1162" s="32"/>
      <c r="N1162" s="30"/>
      <c r="O1162" s="32"/>
      <c r="P1162" s="34"/>
      <c r="Q1162" s="1"/>
      <c r="R1162" s="1"/>
      <c r="S1162" s="5"/>
      <c r="T1162" s="5"/>
      <c r="U1162" s="5"/>
      <c r="V1162" s="5"/>
      <c r="W1162" s="5"/>
      <c r="X1162" s="1"/>
    </row>
    <row r="1163" spans="1:24" ht="15.75" customHeight="1">
      <c r="A1163" s="30"/>
      <c r="B1163" s="1"/>
      <c r="C1163" s="1"/>
      <c r="D1163" s="30"/>
      <c r="E1163" s="1"/>
      <c r="F1163" s="1"/>
      <c r="G1163" s="1"/>
      <c r="H1163" s="1"/>
      <c r="I1163" s="1"/>
      <c r="J1163" s="1"/>
      <c r="K1163" s="1"/>
      <c r="L1163" s="1"/>
      <c r="M1163" s="32"/>
      <c r="N1163" s="30"/>
      <c r="O1163" s="32"/>
      <c r="P1163" s="34"/>
      <c r="Q1163" s="1"/>
      <c r="R1163" s="1"/>
      <c r="S1163" s="5"/>
      <c r="T1163" s="5"/>
      <c r="U1163" s="5"/>
      <c r="V1163" s="5"/>
      <c r="W1163" s="5"/>
      <c r="X1163" s="1"/>
    </row>
    <row r="1164" spans="1:24" ht="15.75" customHeight="1">
      <c r="A1164" s="30"/>
      <c r="B1164" s="1"/>
      <c r="C1164" s="1"/>
      <c r="D1164" s="30"/>
      <c r="E1164" s="1"/>
      <c r="F1164" s="1"/>
      <c r="G1164" s="1"/>
      <c r="H1164" s="1"/>
      <c r="I1164" s="1"/>
      <c r="J1164" s="1"/>
      <c r="K1164" s="1"/>
      <c r="L1164" s="1"/>
      <c r="M1164" s="32"/>
      <c r="N1164" s="30"/>
      <c r="O1164" s="32"/>
      <c r="P1164" s="34"/>
      <c r="Q1164" s="1"/>
      <c r="R1164" s="1"/>
      <c r="S1164" s="5"/>
      <c r="T1164" s="5"/>
      <c r="U1164" s="5"/>
      <c r="V1164" s="5"/>
      <c r="W1164" s="5"/>
      <c r="X1164" s="1"/>
    </row>
    <row r="1165" spans="1:24" ht="15.75" customHeight="1">
      <c r="A1165" s="30"/>
      <c r="B1165" s="1"/>
      <c r="C1165" s="1"/>
      <c r="D1165" s="30"/>
      <c r="E1165" s="1"/>
      <c r="F1165" s="1"/>
      <c r="G1165" s="1"/>
      <c r="H1165" s="1"/>
      <c r="I1165" s="1"/>
      <c r="J1165" s="1"/>
      <c r="K1165" s="1"/>
      <c r="L1165" s="1"/>
      <c r="M1165" s="32"/>
      <c r="N1165" s="30"/>
      <c r="O1165" s="32"/>
      <c r="P1165" s="34"/>
      <c r="Q1165" s="1"/>
      <c r="R1165" s="1"/>
      <c r="S1165" s="5"/>
      <c r="T1165" s="5"/>
      <c r="U1165" s="5"/>
      <c r="V1165" s="5"/>
      <c r="W1165" s="5"/>
      <c r="X1165" s="1"/>
    </row>
    <row r="1166" spans="1:24" ht="15.75" customHeight="1">
      <c r="A1166" s="30"/>
      <c r="B1166" s="1"/>
      <c r="C1166" s="1"/>
      <c r="D1166" s="30"/>
      <c r="E1166" s="1"/>
      <c r="F1166" s="1"/>
      <c r="G1166" s="1"/>
      <c r="H1166" s="1"/>
      <c r="I1166" s="1"/>
      <c r="J1166" s="1"/>
      <c r="K1166" s="1"/>
      <c r="L1166" s="1"/>
      <c r="M1166" s="32"/>
      <c r="N1166" s="30"/>
      <c r="O1166" s="32"/>
      <c r="P1166" s="34"/>
      <c r="Q1166" s="1"/>
      <c r="R1166" s="1"/>
      <c r="S1166" s="5"/>
      <c r="T1166" s="5"/>
      <c r="U1166" s="5"/>
      <c r="V1166" s="5"/>
      <c r="W1166" s="5"/>
      <c r="X1166" s="1"/>
    </row>
    <row r="1167" spans="1:24" ht="15.75" customHeight="1">
      <c r="A1167" s="30"/>
      <c r="B1167" s="1"/>
      <c r="C1167" s="1"/>
      <c r="D1167" s="30"/>
      <c r="E1167" s="1"/>
      <c r="F1167" s="1"/>
      <c r="G1167" s="1"/>
      <c r="H1167" s="1"/>
      <c r="I1167" s="1"/>
      <c r="J1167" s="1"/>
      <c r="K1167" s="1"/>
      <c r="L1167" s="1"/>
      <c r="M1167" s="32"/>
      <c r="N1167" s="30"/>
      <c r="O1167" s="32"/>
      <c r="P1167" s="34"/>
      <c r="Q1167" s="1"/>
      <c r="R1167" s="1"/>
      <c r="S1167" s="5"/>
      <c r="T1167" s="5"/>
      <c r="U1167" s="5"/>
      <c r="V1167" s="5"/>
      <c r="W1167" s="5"/>
      <c r="X1167" s="1"/>
    </row>
    <row r="1168" spans="1:24" ht="15.75" customHeight="1">
      <c r="A1168" s="30"/>
      <c r="B1168" s="1"/>
      <c r="C1168" s="1"/>
      <c r="D1168" s="30"/>
      <c r="E1168" s="1"/>
      <c r="F1168" s="1"/>
      <c r="G1168" s="1"/>
      <c r="H1168" s="1"/>
      <c r="I1168" s="1"/>
      <c r="J1168" s="1"/>
      <c r="K1168" s="1"/>
      <c r="L1168" s="1"/>
      <c r="M1168" s="32"/>
      <c r="N1168" s="30"/>
      <c r="O1168" s="32"/>
      <c r="P1168" s="34"/>
      <c r="Q1168" s="1"/>
      <c r="R1168" s="1"/>
      <c r="S1168" s="5"/>
      <c r="T1168" s="5"/>
      <c r="U1168" s="5"/>
      <c r="V1168" s="5"/>
      <c r="W1168" s="5"/>
      <c r="X1168" s="1"/>
    </row>
    <row r="1169" spans="1:24" ht="15.75" customHeight="1">
      <c r="A1169" s="30"/>
      <c r="B1169" s="1"/>
      <c r="C1169" s="1"/>
      <c r="D1169" s="30"/>
      <c r="E1169" s="1"/>
      <c r="F1169" s="1"/>
      <c r="G1169" s="1"/>
      <c r="H1169" s="1"/>
      <c r="I1169" s="1"/>
      <c r="J1169" s="1"/>
      <c r="K1169" s="1"/>
      <c r="L1169" s="1"/>
      <c r="M1169" s="32"/>
      <c r="N1169" s="30"/>
      <c r="O1169" s="32"/>
      <c r="P1169" s="34"/>
      <c r="Q1169" s="1"/>
      <c r="R1169" s="1"/>
      <c r="S1169" s="5"/>
      <c r="T1169" s="5"/>
      <c r="U1169" s="5"/>
      <c r="V1169" s="5"/>
      <c r="W1169" s="5"/>
      <c r="X1169" s="1"/>
    </row>
    <row r="1170" spans="1:24" ht="15.75" customHeight="1">
      <c r="A1170" s="30"/>
      <c r="B1170" s="1"/>
      <c r="C1170" s="1"/>
      <c r="D1170" s="30"/>
      <c r="E1170" s="1"/>
      <c r="F1170" s="1"/>
      <c r="G1170" s="1"/>
      <c r="H1170" s="1"/>
      <c r="I1170" s="1"/>
      <c r="J1170" s="1"/>
      <c r="K1170" s="1"/>
      <c r="L1170" s="1"/>
      <c r="M1170" s="32"/>
      <c r="N1170" s="30"/>
      <c r="O1170" s="32"/>
      <c r="P1170" s="34"/>
      <c r="Q1170" s="1"/>
      <c r="R1170" s="1"/>
      <c r="S1170" s="5"/>
      <c r="T1170" s="5"/>
      <c r="U1170" s="5"/>
      <c r="V1170" s="5"/>
      <c r="W1170" s="5"/>
      <c r="X1170" s="1"/>
    </row>
    <row r="1171" spans="1:24" ht="15.75" customHeight="1">
      <c r="A1171" s="30"/>
      <c r="B1171" s="1"/>
      <c r="C1171" s="1"/>
      <c r="D1171" s="30"/>
      <c r="E1171" s="1"/>
      <c r="F1171" s="1"/>
      <c r="G1171" s="1"/>
      <c r="H1171" s="1"/>
      <c r="I1171" s="1"/>
      <c r="J1171" s="1"/>
      <c r="K1171" s="1"/>
      <c r="L1171" s="1"/>
      <c r="M1171" s="32"/>
      <c r="N1171" s="30"/>
      <c r="O1171" s="32"/>
      <c r="P1171" s="34"/>
      <c r="Q1171" s="1"/>
      <c r="R1171" s="1"/>
      <c r="S1171" s="5"/>
      <c r="T1171" s="5"/>
      <c r="U1171" s="5"/>
      <c r="V1171" s="5"/>
      <c r="W1171" s="5"/>
      <c r="X1171" s="1"/>
    </row>
    <row r="1172" spans="1:24" ht="15.75" customHeight="1">
      <c r="A1172" s="30"/>
      <c r="B1172" s="1"/>
      <c r="C1172" s="1"/>
      <c r="D1172" s="30"/>
      <c r="E1172" s="1"/>
      <c r="F1172" s="1"/>
      <c r="G1172" s="1"/>
      <c r="H1172" s="1"/>
      <c r="I1172" s="1"/>
      <c r="J1172" s="1"/>
      <c r="K1172" s="1"/>
      <c r="L1172" s="1"/>
      <c r="M1172" s="32"/>
      <c r="N1172" s="30"/>
      <c r="O1172" s="32"/>
      <c r="P1172" s="34"/>
      <c r="Q1172" s="1"/>
      <c r="R1172" s="1"/>
      <c r="S1172" s="5"/>
      <c r="T1172" s="5"/>
      <c r="U1172" s="5"/>
      <c r="V1172" s="5"/>
      <c r="W1172" s="5"/>
      <c r="X1172" s="1"/>
    </row>
    <row r="1173" spans="1:24" ht="15.75" customHeight="1">
      <c r="A1173" s="30"/>
      <c r="B1173" s="1"/>
      <c r="C1173" s="1"/>
      <c r="D1173" s="30"/>
      <c r="E1173" s="1"/>
      <c r="F1173" s="1"/>
      <c r="G1173" s="1"/>
      <c r="H1173" s="1"/>
      <c r="I1173" s="1"/>
      <c r="J1173" s="1"/>
      <c r="K1173" s="1"/>
      <c r="L1173" s="1"/>
      <c r="M1173" s="32"/>
      <c r="N1173" s="30"/>
      <c r="O1173" s="32"/>
      <c r="P1173" s="34"/>
      <c r="Q1173" s="1"/>
      <c r="R1173" s="1"/>
      <c r="S1173" s="5"/>
      <c r="T1173" s="5"/>
      <c r="U1173" s="5"/>
      <c r="V1173" s="5"/>
      <c r="W1173" s="5"/>
      <c r="X1173" s="1"/>
    </row>
    <row r="1174" spans="1:24" ht="15.75" customHeight="1">
      <c r="A1174" s="30"/>
      <c r="B1174" s="1"/>
      <c r="C1174" s="1"/>
      <c r="D1174" s="30"/>
      <c r="E1174" s="1"/>
      <c r="F1174" s="1"/>
      <c r="G1174" s="1"/>
      <c r="H1174" s="1"/>
      <c r="I1174" s="1"/>
      <c r="J1174" s="1"/>
      <c r="K1174" s="1"/>
      <c r="L1174" s="1"/>
      <c r="M1174" s="32"/>
      <c r="N1174" s="30"/>
      <c r="O1174" s="32"/>
      <c r="P1174" s="34"/>
      <c r="Q1174" s="1"/>
      <c r="R1174" s="1"/>
      <c r="S1174" s="5"/>
      <c r="T1174" s="5"/>
      <c r="U1174" s="5"/>
      <c r="V1174" s="5"/>
      <c r="W1174" s="5"/>
      <c r="X1174" s="1"/>
    </row>
    <row r="1175" spans="1:24" ht="15.75" customHeight="1">
      <c r="A1175" s="30"/>
      <c r="B1175" s="1"/>
      <c r="C1175" s="1"/>
      <c r="D1175" s="30"/>
      <c r="E1175" s="1"/>
      <c r="F1175" s="1"/>
      <c r="G1175" s="1"/>
      <c r="H1175" s="1"/>
      <c r="I1175" s="1"/>
      <c r="J1175" s="1"/>
      <c r="K1175" s="1"/>
      <c r="L1175" s="1"/>
      <c r="M1175" s="32"/>
      <c r="N1175" s="30"/>
      <c r="O1175" s="32"/>
      <c r="P1175" s="34"/>
      <c r="Q1175" s="1"/>
      <c r="R1175" s="1"/>
      <c r="S1175" s="5"/>
      <c r="T1175" s="5"/>
      <c r="U1175" s="5"/>
      <c r="V1175" s="5"/>
      <c r="W1175" s="5"/>
      <c r="X1175" s="1"/>
    </row>
    <row r="1176" spans="1:24" ht="15.75" customHeight="1">
      <c r="A1176" s="30"/>
      <c r="B1176" s="1"/>
      <c r="C1176" s="1"/>
      <c r="D1176" s="30"/>
      <c r="E1176" s="1"/>
      <c r="F1176" s="1"/>
      <c r="G1176" s="1"/>
      <c r="H1176" s="1"/>
      <c r="I1176" s="1"/>
      <c r="J1176" s="1"/>
      <c r="K1176" s="1"/>
      <c r="L1176" s="1"/>
      <c r="M1176" s="32"/>
      <c r="N1176" s="30"/>
      <c r="O1176" s="32"/>
      <c r="P1176" s="34"/>
      <c r="Q1176" s="1"/>
      <c r="R1176" s="1"/>
      <c r="S1176" s="5"/>
      <c r="T1176" s="5"/>
      <c r="U1176" s="5"/>
      <c r="V1176" s="5"/>
      <c r="W1176" s="5"/>
      <c r="X1176" s="1"/>
    </row>
    <row r="1177" spans="1:24" ht="15.75" customHeight="1">
      <c r="A1177" s="30"/>
      <c r="B1177" s="1"/>
      <c r="C1177" s="1"/>
      <c r="D1177" s="30"/>
      <c r="E1177" s="1"/>
      <c r="F1177" s="1"/>
      <c r="G1177" s="1"/>
      <c r="H1177" s="1"/>
      <c r="I1177" s="1"/>
      <c r="J1177" s="1"/>
      <c r="K1177" s="1"/>
      <c r="L1177" s="1"/>
      <c r="M1177" s="32"/>
      <c r="N1177" s="30"/>
      <c r="O1177" s="32"/>
      <c r="P1177" s="34"/>
      <c r="Q1177" s="1"/>
      <c r="R1177" s="1"/>
      <c r="S1177" s="5"/>
      <c r="T1177" s="5"/>
      <c r="U1177" s="5"/>
      <c r="V1177" s="5"/>
      <c r="W1177" s="5"/>
      <c r="X1177" s="1"/>
    </row>
    <row r="1178" spans="1:24" ht="15.75" customHeight="1">
      <c r="A1178" s="30"/>
      <c r="B1178" s="1"/>
      <c r="C1178" s="1"/>
      <c r="D1178" s="30"/>
      <c r="E1178" s="1"/>
      <c r="F1178" s="1"/>
      <c r="G1178" s="1"/>
      <c r="H1178" s="1"/>
      <c r="I1178" s="1"/>
      <c r="J1178" s="1"/>
      <c r="K1178" s="1"/>
      <c r="L1178" s="1"/>
      <c r="M1178" s="32"/>
      <c r="N1178" s="30"/>
      <c r="O1178" s="32"/>
      <c r="P1178" s="34"/>
      <c r="Q1178" s="1"/>
      <c r="R1178" s="1"/>
      <c r="S1178" s="5"/>
      <c r="T1178" s="5"/>
      <c r="U1178" s="5"/>
      <c r="V1178" s="5"/>
      <c r="W1178" s="5"/>
      <c r="X1178" s="1"/>
    </row>
    <row r="1179" spans="1:24" ht="15.75" customHeight="1">
      <c r="A1179" s="30"/>
      <c r="B1179" s="1"/>
      <c r="C1179" s="1"/>
      <c r="D1179" s="30"/>
      <c r="E1179" s="1"/>
      <c r="F1179" s="1"/>
      <c r="G1179" s="1"/>
      <c r="H1179" s="1"/>
      <c r="I1179" s="1"/>
      <c r="J1179" s="1"/>
      <c r="K1179" s="1"/>
      <c r="L1179" s="1"/>
      <c r="M1179" s="32"/>
      <c r="N1179" s="30"/>
      <c r="O1179" s="32"/>
      <c r="P1179" s="34"/>
      <c r="Q1179" s="1"/>
      <c r="R1179" s="1"/>
      <c r="S1179" s="5"/>
      <c r="T1179" s="5"/>
      <c r="U1179" s="5"/>
      <c r="V1179" s="5"/>
      <c r="W1179" s="5"/>
      <c r="X1179" s="1"/>
    </row>
    <row r="1180" spans="1:24" ht="15.75" customHeight="1">
      <c r="A1180" s="30"/>
      <c r="B1180" s="1"/>
      <c r="C1180" s="1"/>
      <c r="D1180" s="30"/>
      <c r="E1180" s="1"/>
      <c r="F1180" s="1"/>
      <c r="G1180" s="1"/>
      <c r="H1180" s="1"/>
      <c r="I1180" s="1"/>
      <c r="J1180" s="1"/>
      <c r="K1180" s="1"/>
      <c r="L1180" s="1"/>
      <c r="M1180" s="32"/>
      <c r="N1180" s="30"/>
      <c r="O1180" s="32"/>
      <c r="P1180" s="34"/>
      <c r="Q1180" s="1"/>
      <c r="R1180" s="1"/>
      <c r="S1180" s="5"/>
      <c r="T1180" s="5"/>
      <c r="U1180" s="5"/>
      <c r="V1180" s="5"/>
      <c r="W1180" s="5"/>
      <c r="X1180" s="1"/>
    </row>
    <row r="1181" spans="1:24" ht="15.75" customHeight="1">
      <c r="A1181" s="30"/>
      <c r="B1181" s="1"/>
      <c r="C1181" s="1"/>
      <c r="D1181" s="30"/>
      <c r="E1181" s="1"/>
      <c r="F1181" s="1"/>
      <c r="G1181" s="1"/>
      <c r="H1181" s="1"/>
      <c r="I1181" s="1"/>
      <c r="J1181" s="1"/>
      <c r="K1181" s="1"/>
      <c r="L1181" s="1"/>
      <c r="M1181" s="32"/>
      <c r="N1181" s="30"/>
      <c r="O1181" s="32"/>
      <c r="P1181" s="34"/>
      <c r="Q1181" s="1"/>
      <c r="R1181" s="1"/>
      <c r="S1181" s="5"/>
      <c r="T1181" s="5"/>
      <c r="U1181" s="5"/>
      <c r="V1181" s="5"/>
      <c r="W1181" s="5"/>
      <c r="X1181" s="1"/>
    </row>
    <row r="1182" spans="1:24" ht="15.75" customHeight="1">
      <c r="A1182" s="30"/>
      <c r="B1182" s="1"/>
      <c r="C1182" s="1"/>
      <c r="D1182" s="30"/>
      <c r="E1182" s="1"/>
      <c r="F1182" s="1"/>
      <c r="G1182" s="1"/>
      <c r="H1182" s="1"/>
      <c r="I1182" s="1"/>
      <c r="J1182" s="1"/>
      <c r="K1182" s="1"/>
      <c r="L1182" s="1"/>
      <c r="M1182" s="32"/>
      <c r="N1182" s="30"/>
      <c r="O1182" s="32"/>
      <c r="P1182" s="34"/>
      <c r="Q1182" s="1"/>
      <c r="R1182" s="1"/>
      <c r="S1182" s="5"/>
      <c r="T1182" s="5"/>
      <c r="U1182" s="5"/>
      <c r="V1182" s="5"/>
      <c r="W1182" s="5"/>
      <c r="X1182" s="1"/>
    </row>
    <row r="1183" spans="1:24" ht="15.75" customHeight="1">
      <c r="A1183" s="30"/>
      <c r="B1183" s="1"/>
      <c r="C1183" s="1"/>
      <c r="D1183" s="30"/>
      <c r="E1183" s="1"/>
      <c r="F1183" s="1"/>
      <c r="G1183" s="1"/>
      <c r="H1183" s="1"/>
      <c r="I1183" s="1"/>
      <c r="J1183" s="1"/>
      <c r="K1183" s="1"/>
      <c r="L1183" s="1"/>
      <c r="M1183" s="32"/>
      <c r="N1183" s="30"/>
      <c r="O1183" s="32"/>
      <c r="P1183" s="34"/>
      <c r="Q1183" s="1"/>
      <c r="R1183" s="1"/>
      <c r="S1183" s="5"/>
      <c r="T1183" s="5"/>
      <c r="U1183" s="5"/>
      <c r="V1183" s="5"/>
      <c r="W1183" s="5"/>
      <c r="X1183" s="1"/>
    </row>
    <row r="1184" spans="1:24" ht="15.75" customHeight="1">
      <c r="A1184" s="30"/>
      <c r="B1184" s="1"/>
      <c r="C1184" s="1"/>
      <c r="D1184" s="30"/>
      <c r="E1184" s="1"/>
      <c r="F1184" s="1"/>
      <c r="G1184" s="1"/>
      <c r="H1184" s="1"/>
      <c r="I1184" s="1"/>
      <c r="J1184" s="1"/>
      <c r="K1184" s="1"/>
      <c r="L1184" s="1"/>
      <c r="M1184" s="32"/>
      <c r="N1184" s="30"/>
      <c r="O1184" s="32"/>
      <c r="P1184" s="34"/>
      <c r="Q1184" s="1"/>
      <c r="R1184" s="1"/>
      <c r="S1184" s="5"/>
      <c r="T1184" s="5"/>
      <c r="U1184" s="5"/>
      <c r="V1184" s="5"/>
      <c r="W1184" s="5"/>
      <c r="X1184" s="1"/>
    </row>
    <row r="1185" spans="1:24" ht="15.75" customHeight="1">
      <c r="A1185" s="30"/>
      <c r="B1185" s="1"/>
      <c r="C1185" s="1"/>
      <c r="D1185" s="30"/>
      <c r="E1185" s="1"/>
      <c r="F1185" s="1"/>
      <c r="G1185" s="1"/>
      <c r="H1185" s="1"/>
      <c r="I1185" s="1"/>
      <c r="J1185" s="1"/>
      <c r="K1185" s="1"/>
      <c r="L1185" s="1"/>
      <c r="M1185" s="32"/>
      <c r="N1185" s="30"/>
      <c r="O1185" s="32"/>
      <c r="P1185" s="34"/>
      <c r="Q1185" s="1"/>
      <c r="R1185" s="1"/>
      <c r="S1185" s="5"/>
      <c r="T1185" s="5"/>
      <c r="U1185" s="5"/>
      <c r="V1185" s="5"/>
      <c r="W1185" s="5"/>
      <c r="X1185" s="1"/>
    </row>
    <row r="1186" spans="1:24" ht="15.75" customHeight="1">
      <c r="A1186" s="30"/>
      <c r="B1186" s="1"/>
      <c r="C1186" s="1"/>
      <c r="D1186" s="30"/>
      <c r="E1186" s="1"/>
      <c r="F1186" s="1"/>
      <c r="G1186" s="1"/>
      <c r="H1186" s="1"/>
      <c r="I1186" s="1"/>
      <c r="J1186" s="1"/>
      <c r="K1186" s="1"/>
      <c r="L1186" s="1"/>
      <c r="M1186" s="32"/>
      <c r="N1186" s="30"/>
      <c r="O1186" s="32"/>
      <c r="P1186" s="34"/>
      <c r="Q1186" s="1"/>
      <c r="R1186" s="1"/>
      <c r="S1186" s="5"/>
      <c r="T1186" s="5"/>
      <c r="U1186" s="5"/>
      <c r="V1186" s="5"/>
      <c r="W1186" s="5"/>
      <c r="X1186" s="1"/>
    </row>
    <row r="1187" spans="1:24" ht="15.75" customHeight="1">
      <c r="A1187" s="30"/>
      <c r="B1187" s="1"/>
      <c r="C1187" s="1"/>
      <c r="D1187" s="30"/>
      <c r="E1187" s="1"/>
      <c r="F1187" s="1"/>
      <c r="G1187" s="1"/>
      <c r="H1187" s="1"/>
      <c r="I1187" s="1"/>
      <c r="J1187" s="1"/>
      <c r="K1187" s="1"/>
      <c r="L1187" s="1"/>
      <c r="M1187" s="32"/>
      <c r="N1187" s="30"/>
      <c r="O1187" s="32"/>
      <c r="P1187" s="34"/>
      <c r="Q1187" s="1"/>
      <c r="R1187" s="1"/>
      <c r="S1187" s="5"/>
      <c r="T1187" s="5"/>
      <c r="U1187" s="5"/>
      <c r="V1187" s="5"/>
      <c r="W1187" s="5"/>
      <c r="X1187" s="1"/>
    </row>
    <row r="1188" spans="1:24" ht="15.75" customHeight="1">
      <c r="A1188" s="30"/>
      <c r="B1188" s="1"/>
      <c r="C1188" s="1"/>
      <c r="D1188" s="30"/>
      <c r="E1188" s="1"/>
      <c r="F1188" s="1"/>
      <c r="G1188" s="1"/>
      <c r="H1188" s="1"/>
      <c r="I1188" s="1"/>
      <c r="J1188" s="1"/>
      <c r="K1188" s="1"/>
      <c r="L1188" s="1"/>
      <c r="M1188" s="32"/>
      <c r="N1188" s="30"/>
      <c r="O1188" s="32"/>
      <c r="P1188" s="34"/>
      <c r="Q1188" s="1"/>
      <c r="R1188" s="1"/>
      <c r="S1188" s="5"/>
      <c r="T1188" s="5"/>
      <c r="U1188" s="5"/>
      <c r="V1188" s="5"/>
      <c r="W1188" s="5"/>
      <c r="X1188" s="1"/>
    </row>
    <row r="1189" spans="1:24" ht="15.75" customHeight="1">
      <c r="A1189" s="30"/>
      <c r="B1189" s="1"/>
      <c r="C1189" s="1"/>
      <c r="D1189" s="30"/>
      <c r="E1189" s="1"/>
      <c r="F1189" s="1"/>
      <c r="G1189" s="1"/>
      <c r="H1189" s="1"/>
      <c r="I1189" s="1"/>
      <c r="J1189" s="1"/>
      <c r="K1189" s="1"/>
      <c r="L1189" s="1"/>
      <c r="M1189" s="32"/>
      <c r="N1189" s="30"/>
      <c r="O1189" s="32"/>
      <c r="P1189" s="34"/>
      <c r="Q1189" s="1"/>
      <c r="R1189" s="1"/>
      <c r="S1189" s="5"/>
      <c r="T1189" s="5"/>
      <c r="U1189" s="5"/>
      <c r="V1189" s="5"/>
      <c r="W1189" s="5"/>
      <c r="X1189" s="1"/>
    </row>
    <row r="1190" spans="1:24" ht="15.75" customHeight="1">
      <c r="A1190" s="30"/>
      <c r="B1190" s="1"/>
      <c r="C1190" s="1"/>
      <c r="D1190" s="30"/>
      <c r="E1190" s="1"/>
      <c r="F1190" s="1"/>
      <c r="G1190" s="1"/>
      <c r="H1190" s="1"/>
      <c r="I1190" s="1"/>
      <c r="J1190" s="1"/>
      <c r="K1190" s="1"/>
      <c r="L1190" s="1"/>
      <c r="M1190" s="32"/>
      <c r="N1190" s="30"/>
      <c r="O1190" s="32"/>
      <c r="P1190" s="34"/>
      <c r="Q1190" s="1"/>
      <c r="R1190" s="1"/>
      <c r="S1190" s="5"/>
      <c r="T1190" s="5"/>
      <c r="U1190" s="5"/>
      <c r="V1190" s="5"/>
      <c r="W1190" s="5"/>
      <c r="X1190" s="1"/>
    </row>
    <row r="1191" spans="1:24" ht="15.75" customHeight="1">
      <c r="A1191" s="30"/>
      <c r="B1191" s="1"/>
      <c r="C1191" s="1"/>
      <c r="D1191" s="30"/>
      <c r="E1191" s="1"/>
      <c r="F1191" s="1"/>
      <c r="G1191" s="1"/>
      <c r="H1191" s="1"/>
      <c r="I1191" s="1"/>
      <c r="J1191" s="1"/>
      <c r="K1191" s="1"/>
      <c r="L1191" s="1"/>
      <c r="M1191" s="32"/>
      <c r="N1191" s="30"/>
      <c r="O1191" s="32"/>
      <c r="P1191" s="34"/>
      <c r="Q1191" s="1"/>
      <c r="R1191" s="1"/>
      <c r="S1191" s="5"/>
      <c r="T1191" s="5"/>
      <c r="U1191" s="5"/>
      <c r="V1191" s="5"/>
      <c r="W1191" s="5"/>
      <c r="X1191" s="1"/>
    </row>
    <row r="1192" spans="1:24" ht="15.75" customHeight="1">
      <c r="A1192" s="30"/>
      <c r="B1192" s="1"/>
      <c r="C1192" s="1"/>
      <c r="D1192" s="30"/>
      <c r="E1192" s="1"/>
      <c r="F1192" s="1"/>
      <c r="G1192" s="1"/>
      <c r="H1192" s="1"/>
      <c r="I1192" s="1"/>
      <c r="J1192" s="1"/>
      <c r="K1192" s="1"/>
      <c r="L1192" s="1"/>
      <c r="M1192" s="32"/>
      <c r="N1192" s="30"/>
      <c r="O1192" s="32"/>
      <c r="P1192" s="34"/>
      <c r="Q1192" s="1"/>
      <c r="R1192" s="1"/>
      <c r="S1192" s="5"/>
      <c r="T1192" s="5"/>
      <c r="U1192" s="5"/>
      <c r="V1192" s="5"/>
      <c r="W1192" s="5"/>
      <c r="X1192" s="1"/>
    </row>
    <row r="1193" spans="1:24" ht="15.75" customHeight="1">
      <c r="A1193" s="30"/>
      <c r="B1193" s="1"/>
      <c r="C1193" s="1"/>
      <c r="D1193" s="30"/>
      <c r="E1193" s="1"/>
      <c r="F1193" s="1"/>
      <c r="G1193" s="1"/>
      <c r="H1193" s="1"/>
      <c r="I1193" s="1"/>
      <c r="J1193" s="1"/>
      <c r="K1193" s="1"/>
      <c r="L1193" s="1"/>
      <c r="M1193" s="32"/>
      <c r="N1193" s="30"/>
      <c r="O1193" s="32"/>
      <c r="P1193" s="34"/>
      <c r="Q1193" s="1"/>
      <c r="R1193" s="1"/>
      <c r="S1193" s="5"/>
      <c r="T1193" s="5"/>
      <c r="U1193" s="5"/>
      <c r="V1193" s="5"/>
      <c r="W1193" s="5"/>
      <c r="X1193" s="1"/>
    </row>
    <row r="1194" spans="1:24" ht="15.75" customHeight="1">
      <c r="A1194" s="30"/>
      <c r="B1194" s="1"/>
      <c r="C1194" s="1"/>
      <c r="D1194" s="30"/>
      <c r="E1194" s="1"/>
      <c r="F1194" s="1"/>
      <c r="G1194" s="1"/>
      <c r="H1194" s="1"/>
      <c r="I1194" s="1"/>
      <c r="J1194" s="1"/>
      <c r="K1194" s="1"/>
      <c r="L1194" s="1"/>
      <c r="M1194" s="32"/>
      <c r="N1194" s="30"/>
      <c r="O1194" s="32"/>
      <c r="P1194" s="34"/>
      <c r="Q1194" s="1"/>
      <c r="R1194" s="1"/>
      <c r="S1194" s="5"/>
      <c r="T1194" s="5"/>
      <c r="U1194" s="5"/>
      <c r="V1194" s="5"/>
      <c r="W1194" s="5"/>
      <c r="X1194" s="1"/>
    </row>
    <row r="1195" spans="1:24" ht="15.75" customHeight="1">
      <c r="A1195" s="30"/>
      <c r="B1195" s="1"/>
      <c r="C1195" s="1"/>
      <c r="D1195" s="30"/>
      <c r="E1195" s="1"/>
      <c r="F1195" s="1"/>
      <c r="G1195" s="1"/>
      <c r="H1195" s="1"/>
      <c r="I1195" s="1"/>
      <c r="J1195" s="1"/>
      <c r="K1195" s="1"/>
      <c r="L1195" s="1"/>
      <c r="M1195" s="32"/>
      <c r="N1195" s="30"/>
      <c r="O1195" s="32"/>
      <c r="P1195" s="34"/>
      <c r="Q1195" s="1"/>
      <c r="R1195" s="1"/>
      <c r="S1195" s="5"/>
      <c r="T1195" s="5"/>
      <c r="U1195" s="5"/>
      <c r="V1195" s="5"/>
      <c r="W1195" s="5"/>
      <c r="X1195" s="1"/>
    </row>
    <row r="1196" spans="1:24" ht="15.75" customHeight="1">
      <c r="A1196" s="30"/>
      <c r="B1196" s="1"/>
      <c r="C1196" s="1"/>
      <c r="D1196" s="30"/>
      <c r="E1196" s="1"/>
      <c r="F1196" s="1"/>
      <c r="G1196" s="1"/>
      <c r="H1196" s="1"/>
      <c r="I1196" s="1"/>
      <c r="J1196" s="1"/>
      <c r="K1196" s="1"/>
      <c r="L1196" s="1"/>
      <c r="M1196" s="32"/>
      <c r="N1196" s="30"/>
      <c r="O1196" s="32"/>
      <c r="P1196" s="34"/>
      <c r="Q1196" s="1"/>
      <c r="R1196" s="1"/>
      <c r="S1196" s="5"/>
      <c r="T1196" s="5"/>
      <c r="U1196" s="5"/>
      <c r="V1196" s="5"/>
      <c r="W1196" s="5"/>
      <c r="X1196" s="1"/>
    </row>
    <row r="1197" spans="1:24" ht="15.75" customHeight="1">
      <c r="A1197" s="30"/>
      <c r="B1197" s="1"/>
      <c r="C1197" s="1"/>
      <c r="D1197" s="30"/>
      <c r="E1197" s="1"/>
      <c r="F1197" s="1"/>
      <c r="G1197" s="1"/>
      <c r="H1197" s="1"/>
      <c r="I1197" s="1"/>
      <c r="J1197" s="1"/>
      <c r="K1197" s="1"/>
      <c r="L1197" s="1"/>
      <c r="M1197" s="32"/>
      <c r="N1197" s="30"/>
      <c r="O1197" s="32"/>
      <c r="P1197" s="34"/>
      <c r="Q1197" s="1"/>
      <c r="R1197" s="1"/>
      <c r="S1197" s="5"/>
      <c r="T1197" s="5"/>
      <c r="U1197" s="5"/>
      <c r="V1197" s="5"/>
      <c r="W1197" s="5"/>
      <c r="X1197" s="1"/>
    </row>
    <row r="1198" spans="1:24" ht="15.75" customHeight="1">
      <c r="A1198" s="30"/>
      <c r="B1198" s="1"/>
      <c r="C1198" s="1"/>
      <c r="D1198" s="30"/>
      <c r="E1198" s="1"/>
      <c r="F1198" s="1"/>
      <c r="G1198" s="1"/>
      <c r="H1198" s="1"/>
      <c r="I1198" s="1"/>
      <c r="J1198" s="1"/>
      <c r="K1198" s="1"/>
      <c r="L1198" s="1"/>
      <c r="M1198" s="32"/>
      <c r="N1198" s="30"/>
      <c r="O1198" s="32"/>
      <c r="P1198" s="34"/>
      <c r="Q1198" s="1"/>
      <c r="R1198" s="1"/>
      <c r="S1198" s="5"/>
      <c r="T1198" s="5"/>
      <c r="U1198" s="5"/>
      <c r="V1198" s="5"/>
      <c r="W1198" s="5"/>
      <c r="X1198" s="1"/>
    </row>
    <row r="1199" spans="1:24" ht="15.75" customHeight="1">
      <c r="A1199" s="30"/>
      <c r="B1199" s="1"/>
      <c r="C1199" s="1"/>
      <c r="D1199" s="30"/>
      <c r="E1199" s="1"/>
      <c r="F1199" s="1"/>
      <c r="G1199" s="1"/>
      <c r="H1199" s="1"/>
      <c r="I1199" s="1"/>
      <c r="J1199" s="1"/>
      <c r="K1199" s="1"/>
      <c r="L1199" s="1"/>
      <c r="M1199" s="32"/>
      <c r="N1199" s="30"/>
      <c r="O1199" s="32"/>
      <c r="P1199" s="34"/>
      <c r="Q1199" s="1"/>
      <c r="R1199" s="1"/>
      <c r="S1199" s="5"/>
      <c r="T1199" s="5"/>
      <c r="U1199" s="5"/>
      <c r="V1199" s="5"/>
      <c r="W1199" s="5"/>
      <c r="X1199" s="1"/>
    </row>
    <row r="1200" spans="1:24" ht="15.75" customHeight="1">
      <c r="A1200" s="30"/>
      <c r="B1200" s="1"/>
      <c r="C1200" s="1"/>
      <c r="D1200" s="30"/>
      <c r="E1200" s="1"/>
      <c r="F1200" s="1"/>
      <c r="G1200" s="1"/>
      <c r="H1200" s="1"/>
      <c r="I1200" s="1"/>
      <c r="J1200" s="1"/>
      <c r="K1200" s="1"/>
      <c r="L1200" s="1"/>
      <c r="M1200" s="32"/>
      <c r="N1200" s="30"/>
      <c r="O1200" s="32"/>
      <c r="P1200" s="34"/>
      <c r="Q1200" s="1"/>
      <c r="R1200" s="1"/>
      <c r="S1200" s="5"/>
      <c r="T1200" s="5"/>
      <c r="U1200" s="5"/>
      <c r="V1200" s="5"/>
      <c r="W1200" s="5"/>
      <c r="X1200" s="1"/>
    </row>
    <row r="1201" spans="1:24" ht="15.75" customHeight="1">
      <c r="A1201" s="30"/>
      <c r="B1201" s="1"/>
      <c r="C1201" s="1"/>
      <c r="D1201" s="30"/>
      <c r="E1201" s="1"/>
      <c r="F1201" s="1"/>
      <c r="G1201" s="1"/>
      <c r="H1201" s="1"/>
      <c r="I1201" s="1"/>
      <c r="J1201" s="1"/>
      <c r="K1201" s="1"/>
      <c r="L1201" s="1"/>
      <c r="M1201" s="32"/>
      <c r="N1201" s="30"/>
      <c r="O1201" s="32"/>
      <c r="P1201" s="34"/>
      <c r="Q1201" s="1"/>
      <c r="R1201" s="1"/>
      <c r="S1201" s="5"/>
      <c r="T1201" s="5"/>
      <c r="U1201" s="5"/>
      <c r="V1201" s="5"/>
      <c r="W1201" s="5"/>
      <c r="X1201" s="1"/>
    </row>
    <row r="1202" spans="1:24" ht="15.75" customHeight="1">
      <c r="A1202" s="30"/>
      <c r="B1202" s="1"/>
      <c r="C1202" s="1"/>
      <c r="D1202" s="30"/>
      <c r="E1202" s="1"/>
      <c r="F1202" s="1"/>
      <c r="G1202" s="1"/>
      <c r="H1202" s="1"/>
      <c r="I1202" s="1"/>
      <c r="J1202" s="1"/>
      <c r="K1202" s="1"/>
      <c r="L1202" s="1"/>
      <c r="M1202" s="32"/>
      <c r="N1202" s="30"/>
      <c r="O1202" s="32"/>
      <c r="P1202" s="34"/>
      <c r="Q1202" s="1"/>
      <c r="R1202" s="1"/>
      <c r="S1202" s="5"/>
      <c r="T1202" s="5"/>
      <c r="U1202" s="5"/>
      <c r="V1202" s="5"/>
      <c r="W1202" s="5"/>
      <c r="X1202" s="1"/>
    </row>
    <row r="1203" spans="1:24" ht="15.75" customHeight="1">
      <c r="A1203" s="30"/>
      <c r="B1203" s="1"/>
      <c r="C1203" s="1"/>
      <c r="D1203" s="30"/>
      <c r="E1203" s="1"/>
      <c r="F1203" s="1"/>
      <c r="G1203" s="1"/>
      <c r="H1203" s="1"/>
      <c r="I1203" s="1"/>
      <c r="J1203" s="1"/>
      <c r="K1203" s="1"/>
      <c r="L1203" s="1"/>
      <c r="M1203" s="32"/>
      <c r="N1203" s="30"/>
      <c r="O1203" s="32"/>
      <c r="P1203" s="34"/>
      <c r="Q1203" s="1"/>
      <c r="R1203" s="1"/>
      <c r="S1203" s="5"/>
      <c r="T1203" s="5"/>
      <c r="U1203" s="5"/>
      <c r="V1203" s="5"/>
      <c r="W1203" s="5"/>
      <c r="X1203" s="1"/>
    </row>
    <row r="1204" spans="1:24" ht="15.75" customHeight="1">
      <c r="A1204" s="30"/>
      <c r="B1204" s="1"/>
      <c r="C1204" s="1"/>
      <c r="D1204" s="30"/>
      <c r="E1204" s="1"/>
      <c r="F1204" s="1"/>
      <c r="G1204" s="1"/>
      <c r="H1204" s="1"/>
      <c r="I1204" s="1"/>
      <c r="J1204" s="1"/>
      <c r="K1204" s="1"/>
      <c r="L1204" s="1"/>
      <c r="M1204" s="32"/>
      <c r="N1204" s="30"/>
      <c r="O1204" s="32"/>
      <c r="P1204" s="34"/>
      <c r="Q1204" s="1"/>
      <c r="R1204" s="1"/>
      <c r="S1204" s="5"/>
      <c r="T1204" s="5"/>
      <c r="U1204" s="5"/>
      <c r="V1204" s="5"/>
      <c r="W1204" s="5"/>
      <c r="X1204" s="1"/>
    </row>
    <row r="1205" spans="1:24" ht="15.75" customHeight="1">
      <c r="A1205" s="30"/>
      <c r="B1205" s="1"/>
      <c r="C1205" s="1"/>
      <c r="D1205" s="30"/>
      <c r="E1205" s="1"/>
      <c r="F1205" s="1"/>
      <c r="G1205" s="1"/>
      <c r="H1205" s="1"/>
      <c r="I1205" s="1"/>
      <c r="J1205" s="1"/>
      <c r="K1205" s="1"/>
      <c r="L1205" s="1"/>
      <c r="M1205" s="32"/>
      <c r="N1205" s="30"/>
      <c r="O1205" s="32"/>
      <c r="P1205" s="34"/>
      <c r="Q1205" s="1"/>
      <c r="R1205" s="1"/>
      <c r="S1205" s="5"/>
      <c r="T1205" s="5"/>
      <c r="U1205" s="5"/>
      <c r="V1205" s="5"/>
      <c r="W1205" s="5"/>
      <c r="X1205" s="1"/>
    </row>
    <row r="1206" spans="1:24" ht="15.75" customHeight="1">
      <c r="A1206" s="30"/>
      <c r="B1206" s="1"/>
      <c r="C1206" s="1"/>
      <c r="D1206" s="30"/>
      <c r="E1206" s="1"/>
      <c r="F1206" s="1"/>
      <c r="G1206" s="1"/>
      <c r="H1206" s="1"/>
      <c r="I1206" s="1"/>
      <c r="J1206" s="1"/>
      <c r="K1206" s="1"/>
      <c r="L1206" s="1"/>
      <c r="M1206" s="32"/>
      <c r="N1206" s="30"/>
      <c r="O1206" s="32"/>
      <c r="P1206" s="34"/>
      <c r="Q1206" s="1"/>
      <c r="R1206" s="1"/>
      <c r="S1206" s="5"/>
      <c r="T1206" s="5"/>
      <c r="U1206" s="5"/>
      <c r="V1206" s="5"/>
      <c r="W1206" s="5"/>
      <c r="X1206" s="1"/>
    </row>
    <row r="1207" spans="1:24" ht="15.75" customHeight="1">
      <c r="A1207" s="30"/>
      <c r="B1207" s="1"/>
      <c r="C1207" s="1"/>
      <c r="D1207" s="30"/>
      <c r="E1207" s="1"/>
      <c r="F1207" s="1"/>
      <c r="G1207" s="1"/>
      <c r="H1207" s="1"/>
      <c r="I1207" s="1"/>
      <c r="J1207" s="1"/>
      <c r="K1207" s="1"/>
      <c r="L1207" s="1"/>
      <c r="M1207" s="32"/>
      <c r="N1207" s="30"/>
      <c r="O1207" s="32"/>
      <c r="P1207" s="34"/>
      <c r="Q1207" s="1"/>
      <c r="R1207" s="1"/>
      <c r="S1207" s="5"/>
      <c r="T1207" s="5"/>
      <c r="U1207" s="5"/>
      <c r="V1207" s="5"/>
      <c r="W1207" s="5"/>
      <c r="X1207" s="1"/>
    </row>
    <row r="1208" spans="1:24" ht="15.75" customHeight="1">
      <c r="A1208" s="30"/>
      <c r="B1208" s="1"/>
      <c r="C1208" s="1"/>
      <c r="D1208" s="30"/>
      <c r="E1208" s="1"/>
      <c r="F1208" s="1"/>
      <c r="G1208" s="1"/>
      <c r="H1208" s="1"/>
      <c r="I1208" s="1"/>
      <c r="J1208" s="1"/>
      <c r="K1208" s="1"/>
      <c r="L1208" s="1"/>
      <c r="M1208" s="32"/>
      <c r="N1208" s="30"/>
      <c r="O1208" s="32"/>
      <c r="P1208" s="34"/>
      <c r="Q1208" s="1"/>
      <c r="R1208" s="1"/>
      <c r="S1208" s="5"/>
      <c r="T1208" s="5"/>
      <c r="U1208" s="5"/>
      <c r="V1208" s="5"/>
      <c r="W1208" s="5"/>
      <c r="X1208" s="1"/>
    </row>
    <row r="1209" spans="1:24" ht="15.75" customHeight="1">
      <c r="A1209" s="30"/>
      <c r="B1209" s="1"/>
      <c r="C1209" s="1"/>
      <c r="D1209" s="30"/>
      <c r="E1209" s="1"/>
      <c r="F1209" s="1"/>
      <c r="G1209" s="1"/>
      <c r="H1209" s="1"/>
      <c r="I1209" s="1"/>
      <c r="J1209" s="1"/>
      <c r="K1209" s="1"/>
      <c r="L1209" s="1"/>
      <c r="M1209" s="32"/>
      <c r="N1209" s="30"/>
      <c r="O1209" s="32"/>
      <c r="P1209" s="34"/>
      <c r="Q1209" s="1"/>
      <c r="R1209" s="1"/>
      <c r="S1209" s="5"/>
      <c r="T1209" s="5"/>
      <c r="U1209" s="5"/>
      <c r="V1209" s="5"/>
      <c r="W1209" s="5"/>
      <c r="X1209" s="1"/>
    </row>
    <row r="1210" spans="1:24" ht="15.75" customHeight="1">
      <c r="A1210" s="30"/>
      <c r="B1210" s="1"/>
      <c r="C1210" s="1"/>
      <c r="D1210" s="30"/>
      <c r="E1210" s="1"/>
      <c r="F1210" s="1"/>
      <c r="G1210" s="1"/>
      <c r="H1210" s="1"/>
      <c r="I1210" s="1"/>
      <c r="J1210" s="1"/>
      <c r="K1210" s="1"/>
      <c r="L1210" s="1"/>
      <c r="M1210" s="32"/>
      <c r="N1210" s="30"/>
      <c r="O1210" s="32"/>
      <c r="P1210" s="34"/>
      <c r="Q1210" s="1"/>
      <c r="R1210" s="1"/>
      <c r="S1210" s="5"/>
      <c r="T1210" s="5"/>
      <c r="U1210" s="5"/>
      <c r="V1210" s="5"/>
      <c r="W1210" s="5"/>
      <c r="X1210" s="1"/>
    </row>
    <row r="1211" spans="1:24" ht="15.75" customHeight="1">
      <c r="A1211" s="30"/>
      <c r="B1211" s="1"/>
      <c r="C1211" s="1"/>
      <c r="D1211" s="30"/>
      <c r="E1211" s="1"/>
      <c r="F1211" s="1"/>
      <c r="G1211" s="1"/>
      <c r="H1211" s="1"/>
      <c r="I1211" s="1"/>
      <c r="J1211" s="1"/>
      <c r="K1211" s="1"/>
      <c r="L1211" s="1"/>
      <c r="M1211" s="32"/>
      <c r="N1211" s="30"/>
      <c r="O1211" s="32"/>
      <c r="P1211" s="34"/>
      <c r="Q1211" s="1"/>
      <c r="R1211" s="1"/>
      <c r="S1211" s="5"/>
      <c r="T1211" s="5"/>
      <c r="U1211" s="5"/>
      <c r="V1211" s="5"/>
      <c r="W1211" s="5"/>
      <c r="X1211" s="1"/>
    </row>
    <row r="1212" spans="1:24" ht="15.75" customHeight="1">
      <c r="A1212" s="30"/>
      <c r="B1212" s="1"/>
      <c r="C1212" s="1"/>
      <c r="D1212" s="30"/>
      <c r="E1212" s="1"/>
      <c r="F1212" s="1"/>
      <c r="G1212" s="1"/>
      <c r="H1212" s="1"/>
      <c r="I1212" s="1"/>
      <c r="J1212" s="1"/>
      <c r="K1212" s="1"/>
      <c r="L1212" s="1"/>
      <c r="M1212" s="32"/>
      <c r="N1212" s="30"/>
      <c r="O1212" s="32"/>
      <c r="P1212" s="34"/>
      <c r="Q1212" s="1"/>
      <c r="R1212" s="1"/>
      <c r="S1212" s="5"/>
      <c r="T1212" s="5"/>
      <c r="U1212" s="5"/>
      <c r="V1212" s="5"/>
      <c r="W1212" s="5"/>
      <c r="X1212" s="1"/>
    </row>
    <row r="1213" spans="1:24" ht="15.75" customHeight="1">
      <c r="A1213" s="30"/>
      <c r="B1213" s="1"/>
      <c r="C1213" s="1"/>
      <c r="D1213" s="30"/>
      <c r="E1213" s="1"/>
      <c r="F1213" s="1"/>
      <c r="G1213" s="1"/>
      <c r="H1213" s="1"/>
      <c r="I1213" s="1"/>
      <c r="J1213" s="1"/>
      <c r="K1213" s="1"/>
      <c r="L1213" s="1"/>
      <c r="M1213" s="32"/>
      <c r="N1213" s="30"/>
      <c r="O1213" s="32"/>
      <c r="P1213" s="34"/>
      <c r="Q1213" s="1"/>
      <c r="R1213" s="1"/>
      <c r="S1213" s="5"/>
      <c r="T1213" s="5"/>
      <c r="U1213" s="5"/>
      <c r="V1213" s="5"/>
      <c r="W1213" s="5"/>
      <c r="X1213" s="1"/>
    </row>
    <row r="1214" spans="1:24" ht="15.75" customHeight="1">
      <c r="A1214" s="30"/>
      <c r="B1214" s="1"/>
      <c r="C1214" s="1"/>
      <c r="D1214" s="30"/>
      <c r="E1214" s="1"/>
      <c r="F1214" s="1"/>
      <c r="G1214" s="1"/>
      <c r="H1214" s="1"/>
      <c r="I1214" s="1"/>
      <c r="J1214" s="1"/>
      <c r="K1214" s="1"/>
      <c r="L1214" s="1"/>
      <c r="M1214" s="32"/>
      <c r="N1214" s="30"/>
      <c r="O1214" s="32"/>
      <c r="P1214" s="34"/>
      <c r="Q1214" s="1"/>
      <c r="R1214" s="1"/>
      <c r="S1214" s="5"/>
      <c r="T1214" s="5"/>
      <c r="U1214" s="5"/>
      <c r="V1214" s="5"/>
      <c r="W1214" s="5"/>
      <c r="X1214" s="1"/>
    </row>
    <row r="1215" spans="1:24" ht="15.75" customHeight="1">
      <c r="A1215" s="30"/>
      <c r="B1215" s="1"/>
      <c r="C1215" s="1"/>
      <c r="D1215" s="30"/>
      <c r="E1215" s="1"/>
      <c r="F1215" s="1"/>
      <c r="G1215" s="1"/>
      <c r="H1215" s="1"/>
      <c r="I1215" s="1"/>
      <c r="J1215" s="1"/>
      <c r="K1215" s="1"/>
      <c r="L1215" s="1"/>
      <c r="M1215" s="32"/>
      <c r="N1215" s="30"/>
      <c r="O1215" s="32"/>
      <c r="P1215" s="34"/>
      <c r="Q1215" s="1"/>
      <c r="R1215" s="1"/>
      <c r="S1215" s="5"/>
      <c r="T1215" s="5"/>
      <c r="U1215" s="5"/>
      <c r="V1215" s="5"/>
      <c r="W1215" s="5"/>
      <c r="X1215" s="1"/>
    </row>
    <row r="1216" spans="1:24" ht="15.75" customHeight="1">
      <c r="A1216" s="30"/>
      <c r="B1216" s="1"/>
      <c r="C1216" s="1"/>
      <c r="D1216" s="30"/>
      <c r="E1216" s="1"/>
      <c r="F1216" s="1"/>
      <c r="G1216" s="1"/>
      <c r="H1216" s="1"/>
      <c r="I1216" s="1"/>
      <c r="J1216" s="1"/>
      <c r="K1216" s="1"/>
      <c r="L1216" s="1"/>
      <c r="M1216" s="32"/>
      <c r="N1216" s="30"/>
      <c r="O1216" s="32"/>
      <c r="P1216" s="34"/>
      <c r="Q1216" s="1"/>
      <c r="R1216" s="1"/>
      <c r="S1216" s="5"/>
      <c r="T1216" s="5"/>
      <c r="U1216" s="5"/>
      <c r="V1216" s="5"/>
      <c r="W1216" s="5"/>
      <c r="X1216" s="1"/>
    </row>
    <row r="1217" spans="1:24" ht="15.75" customHeight="1">
      <c r="A1217" s="30"/>
      <c r="B1217" s="1"/>
      <c r="C1217" s="1"/>
      <c r="D1217" s="30"/>
      <c r="E1217" s="1"/>
      <c r="F1217" s="1"/>
      <c r="G1217" s="1"/>
      <c r="H1217" s="1"/>
      <c r="I1217" s="1"/>
      <c r="J1217" s="1"/>
      <c r="K1217" s="1"/>
      <c r="L1217" s="1"/>
      <c r="M1217" s="32"/>
      <c r="N1217" s="30"/>
      <c r="O1217" s="32"/>
      <c r="P1217" s="34"/>
      <c r="Q1217" s="1"/>
      <c r="R1217" s="1"/>
      <c r="S1217" s="5"/>
      <c r="T1217" s="5"/>
      <c r="U1217" s="5"/>
      <c r="V1217" s="5"/>
      <c r="W1217" s="5"/>
      <c r="X1217" s="1"/>
    </row>
    <row r="1218" spans="1:24" ht="15.75" customHeight="1">
      <c r="A1218" s="30"/>
      <c r="B1218" s="1"/>
      <c r="C1218" s="1"/>
      <c r="D1218" s="30"/>
      <c r="E1218" s="1"/>
      <c r="F1218" s="1"/>
      <c r="G1218" s="1"/>
      <c r="H1218" s="1"/>
      <c r="I1218" s="1"/>
      <c r="J1218" s="1"/>
      <c r="K1218" s="1"/>
      <c r="L1218" s="1"/>
      <c r="M1218" s="32"/>
      <c r="N1218" s="30"/>
      <c r="O1218" s="32"/>
      <c r="P1218" s="34"/>
      <c r="Q1218" s="1"/>
      <c r="R1218" s="1"/>
      <c r="S1218" s="5"/>
      <c r="T1218" s="5"/>
      <c r="U1218" s="5"/>
      <c r="V1218" s="5"/>
      <c r="W1218" s="5"/>
      <c r="X1218" s="1"/>
    </row>
    <row r="1219" spans="1:24" ht="15.75" customHeight="1">
      <c r="A1219" s="30"/>
      <c r="B1219" s="1"/>
      <c r="C1219" s="1"/>
      <c r="D1219" s="30"/>
      <c r="E1219" s="1"/>
      <c r="F1219" s="1"/>
      <c r="G1219" s="1"/>
      <c r="H1219" s="1"/>
      <c r="I1219" s="1"/>
      <c r="J1219" s="1"/>
      <c r="K1219" s="1"/>
      <c r="L1219" s="1"/>
      <c r="M1219" s="32"/>
      <c r="N1219" s="30"/>
      <c r="O1219" s="32"/>
      <c r="P1219" s="34"/>
      <c r="Q1219" s="1"/>
      <c r="R1219" s="1"/>
      <c r="S1219" s="5"/>
      <c r="T1219" s="5"/>
      <c r="U1219" s="5"/>
      <c r="V1219" s="5"/>
      <c r="W1219" s="5"/>
      <c r="X1219" s="1"/>
    </row>
    <row r="1220" spans="1:24" ht="15.75" customHeight="1">
      <c r="A1220" s="30"/>
      <c r="B1220" s="1"/>
      <c r="C1220" s="1"/>
      <c r="D1220" s="30"/>
      <c r="E1220" s="1"/>
      <c r="F1220" s="1"/>
      <c r="G1220" s="1"/>
      <c r="H1220" s="1"/>
      <c r="I1220" s="1"/>
      <c r="J1220" s="1"/>
      <c r="K1220" s="1"/>
      <c r="L1220" s="1"/>
      <c r="M1220" s="32"/>
      <c r="N1220" s="30"/>
      <c r="O1220" s="32"/>
      <c r="P1220" s="34"/>
      <c r="Q1220" s="1"/>
      <c r="R1220" s="1"/>
      <c r="S1220" s="5"/>
      <c r="T1220" s="5"/>
      <c r="U1220" s="5"/>
      <c r="V1220" s="5"/>
      <c r="W1220" s="5"/>
      <c r="X1220" s="1"/>
    </row>
    <row r="1221" spans="1:24" ht="15.75" customHeight="1">
      <c r="A1221" s="30"/>
      <c r="B1221" s="1"/>
      <c r="C1221" s="1"/>
      <c r="D1221" s="30"/>
      <c r="E1221" s="1"/>
      <c r="F1221" s="1"/>
      <c r="G1221" s="1"/>
      <c r="H1221" s="1"/>
      <c r="I1221" s="1"/>
      <c r="J1221" s="1"/>
      <c r="K1221" s="1"/>
      <c r="L1221" s="1"/>
      <c r="M1221" s="32"/>
      <c r="N1221" s="30"/>
      <c r="O1221" s="32"/>
      <c r="P1221" s="34"/>
      <c r="Q1221" s="1"/>
      <c r="R1221" s="1"/>
      <c r="S1221" s="5"/>
      <c r="T1221" s="5"/>
      <c r="U1221" s="5"/>
      <c r="V1221" s="5"/>
      <c r="W1221" s="5"/>
      <c r="X1221" s="1"/>
    </row>
    <row r="1222" spans="1:24" ht="15.75" customHeight="1">
      <c r="A1222" s="30"/>
      <c r="B1222" s="1"/>
      <c r="C1222" s="1"/>
      <c r="D1222" s="30"/>
      <c r="E1222" s="1"/>
      <c r="F1222" s="1"/>
      <c r="G1222" s="1"/>
      <c r="H1222" s="1"/>
      <c r="I1222" s="1"/>
      <c r="J1222" s="1"/>
      <c r="K1222" s="1"/>
      <c r="L1222" s="1"/>
      <c r="M1222" s="32"/>
      <c r="N1222" s="30"/>
      <c r="O1222" s="32"/>
      <c r="P1222" s="34"/>
      <c r="Q1222" s="1"/>
      <c r="R1222" s="1"/>
      <c r="S1222" s="5"/>
      <c r="T1222" s="5"/>
      <c r="U1222" s="5"/>
      <c r="V1222" s="5"/>
      <c r="W1222" s="5"/>
      <c r="X1222" s="1"/>
    </row>
    <row r="1223" spans="1:24" ht="15.75" customHeight="1">
      <c r="A1223" s="30"/>
      <c r="B1223" s="1"/>
      <c r="C1223" s="1"/>
      <c r="D1223" s="30"/>
      <c r="E1223" s="1"/>
      <c r="F1223" s="1"/>
      <c r="G1223" s="1"/>
      <c r="H1223" s="1"/>
      <c r="I1223" s="1"/>
      <c r="J1223" s="1"/>
      <c r="K1223" s="1"/>
      <c r="L1223" s="1"/>
      <c r="M1223" s="32"/>
      <c r="N1223" s="30"/>
      <c r="O1223" s="32"/>
      <c r="P1223" s="34"/>
      <c r="Q1223" s="1"/>
      <c r="R1223" s="1"/>
      <c r="S1223" s="5"/>
      <c r="T1223" s="5"/>
      <c r="U1223" s="5"/>
      <c r="V1223" s="5"/>
      <c r="W1223" s="5"/>
      <c r="X1223" s="1"/>
    </row>
    <row r="1224" spans="1:24" ht="15.75" customHeight="1">
      <c r="A1224" s="30"/>
      <c r="B1224" s="1"/>
      <c r="C1224" s="1"/>
      <c r="D1224" s="30"/>
      <c r="E1224" s="1"/>
      <c r="F1224" s="1"/>
      <c r="G1224" s="1"/>
      <c r="H1224" s="1"/>
      <c r="I1224" s="1"/>
      <c r="J1224" s="1"/>
      <c r="K1224" s="1"/>
      <c r="L1224" s="1"/>
      <c r="M1224" s="32"/>
      <c r="N1224" s="30"/>
      <c r="O1224" s="32"/>
      <c r="P1224" s="34"/>
      <c r="Q1224" s="1"/>
      <c r="R1224" s="1"/>
      <c r="S1224" s="5"/>
      <c r="T1224" s="5"/>
      <c r="U1224" s="5"/>
      <c r="V1224" s="5"/>
      <c r="W1224" s="5"/>
      <c r="X1224" s="1"/>
    </row>
    <row r="1225" spans="1:24" ht="15.75" customHeight="1">
      <c r="A1225" s="30"/>
      <c r="B1225" s="1"/>
      <c r="C1225" s="1"/>
      <c r="D1225" s="30"/>
      <c r="E1225" s="1"/>
      <c r="F1225" s="1"/>
      <c r="G1225" s="1"/>
      <c r="H1225" s="1"/>
      <c r="I1225" s="1"/>
      <c r="J1225" s="1"/>
      <c r="K1225" s="1"/>
      <c r="L1225" s="1"/>
      <c r="M1225" s="32"/>
      <c r="N1225" s="30"/>
      <c r="O1225" s="32"/>
      <c r="P1225" s="34"/>
      <c r="Q1225" s="1"/>
      <c r="R1225" s="1"/>
      <c r="S1225" s="5"/>
      <c r="T1225" s="5"/>
      <c r="U1225" s="5"/>
      <c r="V1225" s="5"/>
      <c r="W1225" s="5"/>
      <c r="X1225" s="1"/>
    </row>
    <row r="1226" spans="1:24" ht="15.75" customHeight="1">
      <c r="A1226" s="30"/>
      <c r="B1226" s="1"/>
      <c r="C1226" s="1"/>
      <c r="D1226" s="30"/>
      <c r="E1226" s="1"/>
      <c r="F1226" s="1"/>
      <c r="G1226" s="1"/>
      <c r="H1226" s="1"/>
      <c r="I1226" s="1"/>
      <c r="J1226" s="1"/>
      <c r="K1226" s="1"/>
      <c r="L1226" s="1"/>
      <c r="M1226" s="32"/>
      <c r="N1226" s="30"/>
      <c r="O1226" s="32"/>
      <c r="P1226" s="34"/>
      <c r="Q1226" s="1"/>
      <c r="R1226" s="1"/>
      <c r="S1226" s="5"/>
      <c r="T1226" s="5"/>
      <c r="U1226" s="5"/>
      <c r="V1226" s="5"/>
      <c r="W1226" s="5"/>
      <c r="X1226" s="1"/>
    </row>
    <row r="1227" spans="1:24" ht="15.75" customHeight="1">
      <c r="A1227" s="30"/>
      <c r="B1227" s="1"/>
      <c r="C1227" s="1"/>
      <c r="D1227" s="30"/>
      <c r="E1227" s="1"/>
      <c r="F1227" s="1"/>
      <c r="G1227" s="1"/>
      <c r="H1227" s="1"/>
      <c r="I1227" s="1"/>
      <c r="J1227" s="1"/>
      <c r="K1227" s="1"/>
      <c r="L1227" s="1"/>
      <c r="M1227" s="32"/>
      <c r="N1227" s="30"/>
      <c r="O1227" s="32"/>
      <c r="P1227" s="34"/>
      <c r="Q1227" s="1"/>
      <c r="R1227" s="1"/>
      <c r="S1227" s="5"/>
      <c r="T1227" s="5"/>
      <c r="U1227" s="5"/>
      <c r="V1227" s="5"/>
      <c r="W1227" s="5"/>
      <c r="X1227" s="1"/>
    </row>
    <row r="1228" spans="1:24" ht="15.75" customHeight="1">
      <c r="A1228" s="30"/>
      <c r="B1228" s="1"/>
      <c r="C1228" s="1"/>
      <c r="D1228" s="30"/>
      <c r="E1228" s="1"/>
      <c r="F1228" s="1"/>
      <c r="G1228" s="1"/>
      <c r="H1228" s="1"/>
      <c r="I1228" s="1"/>
      <c r="J1228" s="1"/>
      <c r="K1228" s="1"/>
      <c r="L1228" s="1"/>
      <c r="M1228" s="32"/>
      <c r="N1228" s="30"/>
      <c r="O1228" s="32"/>
      <c r="P1228" s="34"/>
      <c r="Q1228" s="1"/>
      <c r="R1228" s="1"/>
      <c r="S1228" s="5"/>
      <c r="T1228" s="5"/>
      <c r="U1228" s="5"/>
      <c r="V1228" s="5"/>
      <c r="W1228" s="5"/>
      <c r="X1228" s="1"/>
    </row>
    <row r="1229" spans="1:24" ht="15.75" customHeight="1">
      <c r="A1229" s="30"/>
      <c r="B1229" s="1"/>
      <c r="C1229" s="1"/>
      <c r="D1229" s="30"/>
      <c r="E1229" s="1"/>
      <c r="F1229" s="1"/>
      <c r="G1229" s="1"/>
      <c r="H1229" s="1"/>
      <c r="I1229" s="1"/>
      <c r="J1229" s="1"/>
      <c r="K1229" s="1"/>
      <c r="L1229" s="1"/>
      <c r="M1229" s="32"/>
      <c r="N1229" s="30"/>
      <c r="O1229" s="32"/>
      <c r="P1229" s="34"/>
      <c r="Q1229" s="1"/>
      <c r="R1229" s="1"/>
      <c r="S1229" s="5"/>
      <c r="T1229" s="5"/>
      <c r="U1229" s="5"/>
      <c r="V1229" s="5"/>
      <c r="W1229" s="5"/>
      <c r="X1229" s="1"/>
    </row>
    <row r="1230" spans="1:24" ht="15.75" customHeight="1">
      <c r="A1230" s="30"/>
      <c r="B1230" s="1"/>
      <c r="C1230" s="1"/>
      <c r="D1230" s="30"/>
      <c r="E1230" s="1"/>
      <c r="F1230" s="1"/>
      <c r="G1230" s="1"/>
      <c r="H1230" s="1"/>
      <c r="I1230" s="1"/>
      <c r="J1230" s="1"/>
      <c r="K1230" s="1"/>
      <c r="L1230" s="1"/>
      <c r="M1230" s="32"/>
      <c r="N1230" s="30"/>
      <c r="O1230" s="32"/>
      <c r="P1230" s="34"/>
      <c r="Q1230" s="1"/>
      <c r="R1230" s="1"/>
      <c r="S1230" s="5"/>
      <c r="T1230" s="5"/>
      <c r="U1230" s="5"/>
      <c r="V1230" s="5"/>
      <c r="W1230" s="5"/>
      <c r="X1230" s="1"/>
    </row>
    <row r="1231" spans="1:24" ht="15.75" customHeight="1">
      <c r="A1231" s="30"/>
      <c r="B1231" s="1"/>
      <c r="C1231" s="1"/>
      <c r="D1231" s="30"/>
      <c r="E1231" s="1"/>
      <c r="F1231" s="1"/>
      <c r="G1231" s="1"/>
      <c r="H1231" s="1"/>
      <c r="I1231" s="1"/>
      <c r="J1231" s="1"/>
      <c r="K1231" s="1"/>
      <c r="L1231" s="1"/>
      <c r="M1231" s="32"/>
      <c r="N1231" s="30"/>
      <c r="O1231" s="32"/>
      <c r="P1231" s="34"/>
      <c r="Q1231" s="1"/>
      <c r="R1231" s="1"/>
      <c r="S1231" s="5"/>
      <c r="T1231" s="5"/>
      <c r="U1231" s="5"/>
      <c r="V1231" s="5"/>
      <c r="W1231" s="5"/>
      <c r="X1231" s="1"/>
    </row>
    <row r="1232" spans="1:24" ht="15.75" customHeight="1">
      <c r="A1232" s="30"/>
      <c r="B1232" s="1"/>
      <c r="C1232" s="1"/>
      <c r="D1232" s="30"/>
      <c r="E1232" s="1"/>
      <c r="F1232" s="1"/>
      <c r="G1232" s="1"/>
      <c r="H1232" s="1"/>
      <c r="I1232" s="1"/>
      <c r="J1232" s="1"/>
      <c r="K1232" s="1"/>
      <c r="L1232" s="1"/>
      <c r="M1232" s="32"/>
      <c r="N1232" s="30"/>
      <c r="O1232" s="32"/>
      <c r="P1232" s="34"/>
      <c r="Q1232" s="1"/>
      <c r="R1232" s="1"/>
      <c r="S1232" s="5"/>
      <c r="T1232" s="5"/>
      <c r="U1232" s="5"/>
      <c r="V1232" s="5"/>
      <c r="W1232" s="5"/>
      <c r="X1232" s="1"/>
    </row>
    <row r="1233" spans="1:24" ht="15.75" customHeight="1">
      <c r="A1233" s="30"/>
      <c r="B1233" s="1"/>
      <c r="C1233" s="1"/>
      <c r="D1233" s="30"/>
      <c r="E1233" s="1"/>
      <c r="F1233" s="1"/>
      <c r="G1233" s="1"/>
      <c r="H1233" s="1"/>
      <c r="I1233" s="1"/>
      <c r="J1233" s="1"/>
      <c r="K1233" s="1"/>
      <c r="L1233" s="1"/>
      <c r="M1233" s="32"/>
      <c r="N1233" s="30"/>
      <c r="O1233" s="32"/>
      <c r="P1233" s="34"/>
      <c r="Q1233" s="1"/>
      <c r="R1233" s="1"/>
      <c r="S1233" s="5"/>
      <c r="T1233" s="5"/>
      <c r="U1233" s="5"/>
      <c r="V1233" s="5"/>
      <c r="W1233" s="5"/>
      <c r="X1233" s="1"/>
    </row>
    <row r="1234" spans="1:24" ht="15.75" customHeight="1">
      <c r="A1234" s="30"/>
      <c r="B1234" s="1"/>
      <c r="C1234" s="1"/>
      <c r="D1234" s="30"/>
      <c r="E1234" s="1"/>
      <c r="F1234" s="1"/>
      <c r="G1234" s="1"/>
      <c r="H1234" s="1"/>
      <c r="I1234" s="1"/>
      <c r="J1234" s="1"/>
      <c r="K1234" s="1"/>
      <c r="L1234" s="1"/>
      <c r="M1234" s="32"/>
      <c r="N1234" s="30"/>
      <c r="O1234" s="32"/>
      <c r="P1234" s="34"/>
      <c r="Q1234" s="1"/>
      <c r="R1234" s="1"/>
      <c r="S1234" s="5"/>
      <c r="T1234" s="5"/>
      <c r="U1234" s="5"/>
      <c r="V1234" s="5"/>
      <c r="W1234" s="5"/>
      <c r="X1234" s="1"/>
    </row>
    <row r="1235" spans="1:24" ht="15.75" customHeight="1">
      <c r="A1235" s="30"/>
      <c r="B1235" s="1"/>
      <c r="C1235" s="1"/>
      <c r="D1235" s="30"/>
      <c r="E1235" s="1"/>
      <c r="F1235" s="1"/>
      <c r="G1235" s="1"/>
      <c r="H1235" s="1"/>
      <c r="I1235" s="1"/>
      <c r="J1235" s="1"/>
      <c r="K1235" s="1"/>
      <c r="L1235" s="1"/>
      <c r="M1235" s="32"/>
      <c r="N1235" s="30"/>
      <c r="O1235" s="32"/>
      <c r="P1235" s="34"/>
      <c r="Q1235" s="1"/>
      <c r="R1235" s="1"/>
      <c r="S1235" s="5"/>
      <c r="T1235" s="5"/>
      <c r="U1235" s="5"/>
      <c r="V1235" s="5"/>
      <c r="W1235" s="5"/>
      <c r="X1235" s="1"/>
    </row>
    <row r="1236" spans="1:24" ht="15.75" customHeight="1">
      <c r="A1236" s="30"/>
      <c r="B1236" s="1"/>
      <c r="C1236" s="1"/>
      <c r="D1236" s="30"/>
      <c r="E1236" s="1"/>
      <c r="F1236" s="1"/>
      <c r="G1236" s="1"/>
      <c r="H1236" s="1"/>
      <c r="I1236" s="1"/>
      <c r="J1236" s="1"/>
      <c r="K1236" s="1"/>
      <c r="L1236" s="1"/>
      <c r="M1236" s="32"/>
      <c r="N1236" s="30"/>
      <c r="O1236" s="32"/>
      <c r="P1236" s="34"/>
      <c r="Q1236" s="1"/>
      <c r="R1236" s="1"/>
      <c r="S1236" s="5"/>
      <c r="T1236" s="5"/>
      <c r="U1236" s="5"/>
      <c r="V1236" s="5"/>
      <c r="W1236" s="5"/>
      <c r="X1236" s="1"/>
    </row>
  </sheetData>
  <customSheetViews>
    <customSheetView guid="{CE914FDA-7AF9-4A57-AC0F-3F6596D47498}" scale="90" topLeftCell="C1">
      <pane ySplit="5" topLeftCell="A7" activePane="bottomLeft" state="frozenSplit"/>
      <selection pane="bottomLeft" activeCell="F14" sqref="F14"/>
      <pageSetup paperSize="9" orientation="portrait"/>
    </customSheetView>
    <customSheetView guid="{0C9253C4-592F-4D8B-9E25-51690B04BCEF}" scale="70" topLeftCell="C1">
      <pane xSplit="10" ySplit="6" topLeftCell="M94" activePane="bottomRight" state="frozenSplit"/>
      <selection pane="bottomRight" activeCell="A3" sqref="A2:R3"/>
      <pageSetup paperSize="9" orientation="portrait"/>
    </customSheetView>
  </customSheetViews>
  <mergeCells count="650">
    <mergeCell ref="X126:X130"/>
    <mergeCell ref="M181:M182"/>
    <mergeCell ref="N181:N182"/>
    <mergeCell ref="O181:O182"/>
    <mergeCell ref="P181:P182"/>
    <mergeCell ref="Q181:Q182"/>
    <mergeCell ref="R181:R182"/>
    <mergeCell ref="S181:S182"/>
    <mergeCell ref="T181:T182"/>
    <mergeCell ref="U181:U182"/>
    <mergeCell ref="T146:T147"/>
    <mergeCell ref="U146:U147"/>
    <mergeCell ref="V146:V147"/>
    <mergeCell ref="W146:W147"/>
    <mergeCell ref="O141:O142"/>
    <mergeCell ref="P141:P142"/>
    <mergeCell ref="Q141:Q142"/>
    <mergeCell ref="R141:R142"/>
    <mergeCell ref="N148:N149"/>
    <mergeCell ref="P148:P149"/>
    <mergeCell ref="U126:U127"/>
    <mergeCell ref="V126:V127"/>
    <mergeCell ref="Q129:Q130"/>
    <mergeCell ref="R129:R130"/>
    <mergeCell ref="A236:X236"/>
    <mergeCell ref="R211:R212"/>
    <mergeCell ref="L211:L212"/>
    <mergeCell ref="M211:M212"/>
    <mergeCell ref="D148:D149"/>
    <mergeCell ref="E148:E149"/>
    <mergeCell ref="B218:X218"/>
    <mergeCell ref="B230:X230"/>
    <mergeCell ref="B178:B182"/>
    <mergeCell ref="C181:C182"/>
    <mergeCell ref="D181:D182"/>
    <mergeCell ref="E181:E182"/>
    <mergeCell ref="S211:S212"/>
    <mergeCell ref="T211:T212"/>
    <mergeCell ref="U211:U212"/>
    <mergeCell ref="V211:V212"/>
    <mergeCell ref="W211:W212"/>
    <mergeCell ref="L148:L149"/>
    <mergeCell ref="N216:N217"/>
    <mergeCell ref="X215:X217"/>
    <mergeCell ref="P211:P212"/>
    <mergeCell ref="B211:B217"/>
    <mergeCell ref="C211:C217"/>
    <mergeCell ref="A160:A168"/>
    <mergeCell ref="A229:X229"/>
    <mergeCell ref="B160:B168"/>
    <mergeCell ref="C160:C168"/>
    <mergeCell ref="Q216:Q217"/>
    <mergeCell ref="P216:P217"/>
    <mergeCell ref="O216:O217"/>
    <mergeCell ref="D215:D217"/>
    <mergeCell ref="E215:E217"/>
    <mergeCell ref="G216:G217"/>
    <mergeCell ref="F216:F217"/>
    <mergeCell ref="H216:H217"/>
    <mergeCell ref="I216:I217"/>
    <mergeCell ref="J216:J217"/>
    <mergeCell ref="K216:K217"/>
    <mergeCell ref="X211:X212"/>
    <mergeCell ref="Q211:Q212"/>
    <mergeCell ref="N211:N212"/>
    <mergeCell ref="O211:O212"/>
    <mergeCell ref="B210:X210"/>
    <mergeCell ref="Q206:Q207"/>
    <mergeCell ref="R206:R207"/>
    <mergeCell ref="L206:L207"/>
    <mergeCell ref="M206:M207"/>
    <mergeCell ref="N206:N207"/>
    <mergeCell ref="O206:O207"/>
    <mergeCell ref="P206:P207"/>
    <mergeCell ref="T206:T207"/>
    <mergeCell ref="U206:U207"/>
    <mergeCell ref="V206:V207"/>
    <mergeCell ref="W206:W207"/>
    <mergeCell ref="X206:X207"/>
    <mergeCell ref="B205:X205"/>
    <mergeCell ref="N203:N204"/>
    <mergeCell ref="P203:P204"/>
    <mergeCell ref="Q203:Q204"/>
    <mergeCell ref="X203:X204"/>
    <mergeCell ref="B203:B204"/>
    <mergeCell ref="L203:L204"/>
    <mergeCell ref="M203:M204"/>
    <mergeCell ref="C203:C204"/>
    <mergeCell ref="P139:P140"/>
    <mergeCell ref="M134:M137"/>
    <mergeCell ref="N134:N137"/>
    <mergeCell ref="P134:P137"/>
    <mergeCell ref="Q134:Q137"/>
    <mergeCell ref="M117:M118"/>
    <mergeCell ref="N117:N118"/>
    <mergeCell ref="B134:B138"/>
    <mergeCell ref="B139:B144"/>
    <mergeCell ref="C134:C138"/>
    <mergeCell ref="H135:H136"/>
    <mergeCell ref="D117:D118"/>
    <mergeCell ref="E117:E118"/>
    <mergeCell ref="L117:L118"/>
    <mergeCell ref="L144:L145"/>
    <mergeCell ref="Q144:Q145"/>
    <mergeCell ref="P144:P145"/>
    <mergeCell ref="M144:M145"/>
    <mergeCell ref="A17:A18"/>
    <mergeCell ref="O14:O15"/>
    <mergeCell ref="B12:X12"/>
    <mergeCell ref="B13:B15"/>
    <mergeCell ref="C185:C187"/>
    <mergeCell ref="B185:B189"/>
    <mergeCell ref="A152:A153"/>
    <mergeCell ref="D152:D153"/>
    <mergeCell ref="B150:X150"/>
    <mergeCell ref="B151:X151"/>
    <mergeCell ref="L170:L172"/>
    <mergeCell ref="P170:P172"/>
    <mergeCell ref="M170:M172"/>
    <mergeCell ref="N170:N172"/>
    <mergeCell ref="O170:O172"/>
    <mergeCell ref="Q170:Q172"/>
    <mergeCell ref="R170:R172"/>
    <mergeCell ref="B170:B174"/>
    <mergeCell ref="M152:M153"/>
    <mergeCell ref="N152:N153"/>
    <mergeCell ref="A155:A157"/>
    <mergeCell ref="B94:B99"/>
    <mergeCell ref="R14:R15"/>
    <mergeCell ref="S14:S15"/>
    <mergeCell ref="A134:A138"/>
    <mergeCell ref="A139:A144"/>
    <mergeCell ref="J135:J136"/>
    <mergeCell ref="I135:I136"/>
    <mergeCell ref="Q152:Q153"/>
    <mergeCell ref="E134:E137"/>
    <mergeCell ref="A6:A7"/>
    <mergeCell ref="B6:B7"/>
    <mergeCell ref="A9:A11"/>
    <mergeCell ref="C6:C7"/>
    <mergeCell ref="Q6:Q7"/>
    <mergeCell ref="M6:M7"/>
    <mergeCell ref="D129:D130"/>
    <mergeCell ref="E129:E130"/>
    <mergeCell ref="L126:L127"/>
    <mergeCell ref="D126:D127"/>
    <mergeCell ref="O105:O106"/>
    <mergeCell ref="L114:L115"/>
    <mergeCell ref="O114:O115"/>
    <mergeCell ref="O112:O113"/>
    <mergeCell ref="M114:M115"/>
    <mergeCell ref="N114:N115"/>
    <mergeCell ref="A13:A14"/>
    <mergeCell ref="B17:B18"/>
    <mergeCell ref="A126:A131"/>
    <mergeCell ref="B126:B131"/>
    <mergeCell ref="P126:P127"/>
    <mergeCell ref="Q126:Q127"/>
    <mergeCell ref="N129:N130"/>
    <mergeCell ref="L129:L130"/>
    <mergeCell ref="M129:M130"/>
    <mergeCell ref="P129:P130"/>
    <mergeCell ref="O129:O130"/>
    <mergeCell ref="N126:N127"/>
    <mergeCell ref="O126:O127"/>
    <mergeCell ref="E126:E127"/>
    <mergeCell ref="M126:M127"/>
    <mergeCell ref="T139:T140"/>
    <mergeCell ref="B1:X1"/>
    <mergeCell ref="B4:X4"/>
    <mergeCell ref="B5:X5"/>
    <mergeCell ref="D6:D7"/>
    <mergeCell ref="B155:B157"/>
    <mergeCell ref="B20:B25"/>
    <mergeCell ref="C20:C25"/>
    <mergeCell ref="B9:B11"/>
    <mergeCell ref="C17:C18"/>
    <mergeCell ref="P14:P15"/>
    <mergeCell ref="Q14:Q15"/>
    <mergeCell ref="L152:L153"/>
    <mergeCell ref="O152:O153"/>
    <mergeCell ref="T14:T15"/>
    <mergeCell ref="B16:X16"/>
    <mergeCell ref="D134:D137"/>
    <mergeCell ref="L139:L140"/>
    <mergeCell ref="M139:M140"/>
    <mergeCell ref="N139:N140"/>
    <mergeCell ref="O139:O140"/>
    <mergeCell ref="V144:V145"/>
    <mergeCell ref="U139:U140"/>
    <mergeCell ref="V139:V140"/>
    <mergeCell ref="V134:V137"/>
    <mergeCell ref="W134:W137"/>
    <mergeCell ref="T144:T145"/>
    <mergeCell ref="S144:S145"/>
    <mergeCell ref="U144:U145"/>
    <mergeCell ref="U141:U142"/>
    <mergeCell ref="V141:V142"/>
    <mergeCell ref="A170:A174"/>
    <mergeCell ref="C170:C174"/>
    <mergeCell ref="Q173:Q174"/>
    <mergeCell ref="R173:R174"/>
    <mergeCell ref="U134:U137"/>
    <mergeCell ref="W144:W145"/>
    <mergeCell ref="R146:R147"/>
    <mergeCell ref="S170:S172"/>
    <mergeCell ref="V170:V172"/>
    <mergeCell ref="T152:T153"/>
    <mergeCell ref="U152:U153"/>
    <mergeCell ref="V152:V153"/>
    <mergeCell ref="M148:M149"/>
    <mergeCell ref="Q148:Q149"/>
    <mergeCell ref="O148:O149"/>
    <mergeCell ref="R152:R153"/>
    <mergeCell ref="B158:X158"/>
    <mergeCell ref="A203:A204"/>
    <mergeCell ref="A197:A200"/>
    <mergeCell ref="A192:A195"/>
    <mergeCell ref="A185:A189"/>
    <mergeCell ref="D185:D187"/>
    <mergeCell ref="B201:X201"/>
    <mergeCell ref="O198:O199"/>
    <mergeCell ref="P198:P199"/>
    <mergeCell ref="M198:M199"/>
    <mergeCell ref="N198:N199"/>
    <mergeCell ref="B202:X202"/>
    <mergeCell ref="B196:X196"/>
    <mergeCell ref="T188:T189"/>
    <mergeCell ref="U188:U189"/>
    <mergeCell ref="V188:V189"/>
    <mergeCell ref="B190:X190"/>
    <mergeCell ref="B191:X191"/>
    <mergeCell ref="D203:D204"/>
    <mergeCell ref="E185:E187"/>
    <mergeCell ref="X188:X189"/>
    <mergeCell ref="C188:C189"/>
    <mergeCell ref="W203:W204"/>
    <mergeCell ref="B184:X184"/>
    <mergeCell ref="B183:X183"/>
    <mergeCell ref="A178:A181"/>
    <mergeCell ref="B175:X175"/>
    <mergeCell ref="E203:E204"/>
    <mergeCell ref="W181:W182"/>
    <mergeCell ref="X181:X182"/>
    <mergeCell ref="E188:E189"/>
    <mergeCell ref="B132:X132"/>
    <mergeCell ref="B133:X133"/>
    <mergeCell ref="R144:R145"/>
    <mergeCell ref="X144:X145"/>
    <mergeCell ref="Q139:Q140"/>
    <mergeCell ref="R139:R140"/>
    <mergeCell ref="K135:K136"/>
    <mergeCell ref="F135:F136"/>
    <mergeCell ref="E139:E140"/>
    <mergeCell ref="X134:X137"/>
    <mergeCell ref="S139:S140"/>
    <mergeCell ref="L134:L137"/>
    <mergeCell ref="C139:C144"/>
    <mergeCell ref="G135:G136"/>
    <mergeCell ref="L141:L142"/>
    <mergeCell ref="R134:R137"/>
    <mergeCell ref="X139:X140"/>
    <mergeCell ref="S141:S142"/>
    <mergeCell ref="T141:T142"/>
    <mergeCell ref="W141:W142"/>
    <mergeCell ref="D141:D142"/>
    <mergeCell ref="D139:D140"/>
    <mergeCell ref="A114:A116"/>
    <mergeCell ref="B101:X101"/>
    <mergeCell ref="B100:X100"/>
    <mergeCell ref="C117:C124"/>
    <mergeCell ref="C126:C131"/>
    <mergeCell ref="P103:P104"/>
    <mergeCell ref="Q103:Q104"/>
    <mergeCell ref="R103:R104"/>
    <mergeCell ref="A117:A124"/>
    <mergeCell ref="B117:B124"/>
    <mergeCell ref="B125:X125"/>
    <mergeCell ref="O117:O118"/>
    <mergeCell ref="U112:U113"/>
    <mergeCell ref="V112:V113"/>
    <mergeCell ref="W112:W113"/>
    <mergeCell ref="P112:P113"/>
    <mergeCell ref="Q112:Q113"/>
    <mergeCell ref="R112:R113"/>
    <mergeCell ref="B87:B92"/>
    <mergeCell ref="D79:D80"/>
    <mergeCell ref="D81:D83"/>
    <mergeCell ref="C87:C92"/>
    <mergeCell ref="B114:B116"/>
    <mergeCell ref="C114:C116"/>
    <mergeCell ref="A77:A85"/>
    <mergeCell ref="N103:N104"/>
    <mergeCell ref="O103:O104"/>
    <mergeCell ref="D114:D115"/>
    <mergeCell ref="E114:E115"/>
    <mergeCell ref="C77:C85"/>
    <mergeCell ref="A94:A98"/>
    <mergeCell ref="B86:X86"/>
    <mergeCell ref="W81:W83"/>
    <mergeCell ref="R81:R83"/>
    <mergeCell ref="S81:S83"/>
    <mergeCell ref="L81:L83"/>
    <mergeCell ref="Q81:Q83"/>
    <mergeCell ref="X94:X99"/>
    <mergeCell ref="X87:X92"/>
    <mergeCell ref="O110:O111"/>
    <mergeCell ref="C102:C113"/>
    <mergeCell ref="M105:M106"/>
    <mergeCell ref="A34:A35"/>
    <mergeCell ref="A37:A39"/>
    <mergeCell ref="B42:X42"/>
    <mergeCell ref="B40:X40"/>
    <mergeCell ref="E81:E83"/>
    <mergeCell ref="B93:X93"/>
    <mergeCell ref="B77:B85"/>
    <mergeCell ref="T79:T80"/>
    <mergeCell ref="V79:V80"/>
    <mergeCell ref="U79:U80"/>
    <mergeCell ref="W79:W80"/>
    <mergeCell ref="T81:T83"/>
    <mergeCell ref="B48:X48"/>
    <mergeCell ref="B46:B47"/>
    <mergeCell ref="B49:B54"/>
    <mergeCell ref="B55:X55"/>
    <mergeCell ref="Q72:Q73"/>
    <mergeCell ref="B68:X68"/>
    <mergeCell ref="A87:A92"/>
    <mergeCell ref="U81:U83"/>
    <mergeCell ref="A43:A44"/>
    <mergeCell ref="A56:A60"/>
    <mergeCell ref="X77:X85"/>
    <mergeCell ref="B43:B44"/>
    <mergeCell ref="C43:C44"/>
    <mergeCell ref="C37:C39"/>
    <mergeCell ref="B34:B35"/>
    <mergeCell ref="B37:B39"/>
    <mergeCell ref="X30:X31"/>
    <mergeCell ref="B27:B31"/>
    <mergeCell ref="D98:D99"/>
    <mergeCell ref="C94:C99"/>
    <mergeCell ref="E98:E99"/>
    <mergeCell ref="N79:N80"/>
    <mergeCell ref="P79:P80"/>
    <mergeCell ref="Q79:Q80"/>
    <mergeCell ref="M79:M80"/>
    <mergeCell ref="L79:L80"/>
    <mergeCell ref="S79:S80"/>
    <mergeCell ref="X56:X57"/>
    <mergeCell ref="S72:S73"/>
    <mergeCell ref="T72:T73"/>
    <mergeCell ref="V72:V73"/>
    <mergeCell ref="W98:W99"/>
    <mergeCell ref="U98:U99"/>
    <mergeCell ref="V98:V99"/>
    <mergeCell ref="S56:S57"/>
    <mergeCell ref="W94:W97"/>
    <mergeCell ref="A20:A25"/>
    <mergeCell ref="A27:A31"/>
    <mergeCell ref="L30:L31"/>
    <mergeCell ref="M30:M31"/>
    <mergeCell ref="N30:N31"/>
    <mergeCell ref="O30:O31"/>
    <mergeCell ref="P30:P31"/>
    <mergeCell ref="Q30:Q31"/>
    <mergeCell ref="R30:R31"/>
    <mergeCell ref="B26:X26"/>
    <mergeCell ref="E30:E31"/>
    <mergeCell ref="D30:D31"/>
    <mergeCell ref="C27:C31"/>
    <mergeCell ref="A46:A47"/>
    <mergeCell ref="A70:A75"/>
    <mergeCell ref="A63:A65"/>
    <mergeCell ref="A49:A54"/>
    <mergeCell ref="B63:B65"/>
    <mergeCell ref="B56:B60"/>
    <mergeCell ref="B70:B75"/>
    <mergeCell ref="B76:X76"/>
    <mergeCell ref="E79:E80"/>
    <mergeCell ref="O79:O80"/>
    <mergeCell ref="X70:X75"/>
    <mergeCell ref="D72:D73"/>
    <mergeCell ref="R79:R80"/>
    <mergeCell ref="P72:P73"/>
    <mergeCell ref="E72:E73"/>
    <mergeCell ref="B69:X69"/>
    <mergeCell ref="O72:O73"/>
    <mergeCell ref="C70:C75"/>
    <mergeCell ref="T56:T57"/>
    <mergeCell ref="U56:U57"/>
    <mergeCell ref="V56:V57"/>
    <mergeCell ref="W56:W57"/>
    <mergeCell ref="Q56:Q57"/>
    <mergeCell ref="R56:R57"/>
    <mergeCell ref="R98:R99"/>
    <mergeCell ref="S98:S99"/>
    <mergeCell ref="P105:P106"/>
    <mergeCell ref="Q105:Q106"/>
    <mergeCell ref="R105:R106"/>
    <mergeCell ref="U110:U111"/>
    <mergeCell ref="V110:V111"/>
    <mergeCell ref="W110:W111"/>
    <mergeCell ref="Q110:Q111"/>
    <mergeCell ref="R110:R111"/>
    <mergeCell ref="P110:P111"/>
    <mergeCell ref="S110:S111"/>
    <mergeCell ref="T110:T111"/>
    <mergeCell ref="T98:T99"/>
    <mergeCell ref="A102:A113"/>
    <mergeCell ref="D112:D113"/>
    <mergeCell ref="E112:E113"/>
    <mergeCell ref="L112:L113"/>
    <mergeCell ref="M112:M113"/>
    <mergeCell ref="N112:N113"/>
    <mergeCell ref="D110:D111"/>
    <mergeCell ref="E110:E111"/>
    <mergeCell ref="L110:L111"/>
    <mergeCell ref="M110:M111"/>
    <mergeCell ref="N110:N111"/>
    <mergeCell ref="D103:D104"/>
    <mergeCell ref="E103:E104"/>
    <mergeCell ref="L103:L104"/>
    <mergeCell ref="E105:E106"/>
    <mergeCell ref="M103:M104"/>
    <mergeCell ref="D105:D106"/>
    <mergeCell ref="L105:L106"/>
    <mergeCell ref="N105:N106"/>
    <mergeCell ref="B102:B113"/>
    <mergeCell ref="A227:A228"/>
    <mergeCell ref="B227:B228"/>
    <mergeCell ref="C227:C228"/>
    <mergeCell ref="A219:A225"/>
    <mergeCell ref="B219:B225"/>
    <mergeCell ref="A211:A217"/>
    <mergeCell ref="C219:C225"/>
    <mergeCell ref="B209:X209"/>
    <mergeCell ref="B206:B208"/>
    <mergeCell ref="C206:C208"/>
    <mergeCell ref="R216:R217"/>
    <mergeCell ref="D211:D212"/>
    <mergeCell ref="E211:E212"/>
    <mergeCell ref="B226:X226"/>
    <mergeCell ref="S215:S217"/>
    <mergeCell ref="T215:T217"/>
    <mergeCell ref="U215:U217"/>
    <mergeCell ref="V215:V217"/>
    <mergeCell ref="W215:W217"/>
    <mergeCell ref="L216:L217"/>
    <mergeCell ref="M216:M217"/>
    <mergeCell ref="A206:A208"/>
    <mergeCell ref="D206:D207"/>
    <mergeCell ref="E206:E207"/>
    <mergeCell ref="R126:R127"/>
    <mergeCell ref="S117:S118"/>
    <mergeCell ref="S112:S113"/>
    <mergeCell ref="T112:T113"/>
    <mergeCell ref="S129:S130"/>
    <mergeCell ref="S126:S127"/>
    <mergeCell ref="W126:W127"/>
    <mergeCell ref="P114:P115"/>
    <mergeCell ref="P117:P118"/>
    <mergeCell ref="V114:V115"/>
    <mergeCell ref="W114:W115"/>
    <mergeCell ref="Q117:Q118"/>
    <mergeCell ref="Q114:Q115"/>
    <mergeCell ref="R114:R115"/>
    <mergeCell ref="R117:R118"/>
    <mergeCell ref="S114:S115"/>
    <mergeCell ref="T114:T115"/>
    <mergeCell ref="U114:U115"/>
    <mergeCell ref="T129:T130"/>
    <mergeCell ref="U129:U130"/>
    <mergeCell ref="V129:V130"/>
    <mergeCell ref="W129:W130"/>
    <mergeCell ref="T126:T127"/>
    <mergeCell ref="S2:W2"/>
    <mergeCell ref="T6:T7"/>
    <mergeCell ref="U6:U7"/>
    <mergeCell ref="V6:V7"/>
    <mergeCell ref="W6:W7"/>
    <mergeCell ref="B8:X8"/>
    <mergeCell ref="X2:X3"/>
    <mergeCell ref="R2:R3"/>
    <mergeCell ref="Q2:Q3"/>
    <mergeCell ref="P2:P3"/>
    <mergeCell ref="O2:O3"/>
    <mergeCell ref="N2:N3"/>
    <mergeCell ref="M2:M3"/>
    <mergeCell ref="L2:L3"/>
    <mergeCell ref="E6:E7"/>
    <mergeCell ref="L6:L7"/>
    <mergeCell ref="K2:K3"/>
    <mergeCell ref="B45:X45"/>
    <mergeCell ref="B33:X33"/>
    <mergeCell ref="B36:X36"/>
    <mergeCell ref="W139:W140"/>
    <mergeCell ref="O134:O137"/>
    <mergeCell ref="S134:S137"/>
    <mergeCell ref="T134:T137"/>
    <mergeCell ref="C46:C47"/>
    <mergeCell ref="C49:C54"/>
    <mergeCell ref="B61:X61"/>
    <mergeCell ref="B62:X62"/>
    <mergeCell ref="B66:X66"/>
    <mergeCell ref="C63:C65"/>
    <mergeCell ref="N72:N73"/>
    <mergeCell ref="M72:M73"/>
    <mergeCell ref="C56:C60"/>
    <mergeCell ref="R72:R73"/>
    <mergeCell ref="U72:U73"/>
    <mergeCell ref="D56:D57"/>
    <mergeCell ref="E56:E57"/>
    <mergeCell ref="M56:M57"/>
    <mergeCell ref="N56:N57"/>
    <mergeCell ref="O56:O57"/>
    <mergeCell ref="P56:P57"/>
    <mergeCell ref="B154:X154"/>
    <mergeCell ref="B152:B153"/>
    <mergeCell ref="B159:X159"/>
    <mergeCell ref="U170:U172"/>
    <mergeCell ref="E170:E172"/>
    <mergeCell ref="W170:W172"/>
    <mergeCell ref="R148:R149"/>
    <mergeCell ref="S148:S149"/>
    <mergeCell ref="D170:D172"/>
    <mergeCell ref="W152:W153"/>
    <mergeCell ref="T148:T149"/>
    <mergeCell ref="P146:P147"/>
    <mergeCell ref="Q146:Q147"/>
    <mergeCell ref="P152:P153"/>
    <mergeCell ref="E152:E153"/>
    <mergeCell ref="D144:D145"/>
    <mergeCell ref="D146:D147"/>
    <mergeCell ref="E146:E147"/>
    <mergeCell ref="E144:E145"/>
    <mergeCell ref="E141:E142"/>
    <mergeCell ref="L146:L147"/>
    <mergeCell ref="M146:M147"/>
    <mergeCell ref="N146:N147"/>
    <mergeCell ref="O146:O147"/>
    <mergeCell ref="N144:N145"/>
    <mergeCell ref="O144:O145"/>
    <mergeCell ref="M141:M142"/>
    <mergeCell ref="N141:N142"/>
    <mergeCell ref="S146:S147"/>
    <mergeCell ref="X152:X153"/>
    <mergeCell ref="X148:X149"/>
    <mergeCell ref="S152:S153"/>
    <mergeCell ref="B197:B200"/>
    <mergeCell ref="C197:C200"/>
    <mergeCell ref="C178:C180"/>
    <mergeCell ref="E178:E180"/>
    <mergeCell ref="B176:X176"/>
    <mergeCell ref="D178:D180"/>
    <mergeCell ref="B177:X177"/>
    <mergeCell ref="S185:S187"/>
    <mergeCell ref="U148:U149"/>
    <mergeCell ref="C152:C153"/>
    <mergeCell ref="D188:D189"/>
    <mergeCell ref="B192:B195"/>
    <mergeCell ref="C192:C195"/>
    <mergeCell ref="V181:V182"/>
    <mergeCell ref="X185:X187"/>
    <mergeCell ref="T185:T187"/>
    <mergeCell ref="U185:U187"/>
    <mergeCell ref="V185:V187"/>
    <mergeCell ref="W185:W187"/>
    <mergeCell ref="S188:S189"/>
    <mergeCell ref="C233:X233"/>
    <mergeCell ref="X170:X172"/>
    <mergeCell ref="X178:X180"/>
    <mergeCell ref="X192:X195"/>
    <mergeCell ref="X197:X200"/>
    <mergeCell ref="T170:T172"/>
    <mergeCell ref="X141:X142"/>
    <mergeCell ref="X146:X147"/>
    <mergeCell ref="W188:W189"/>
    <mergeCell ref="S206:S207"/>
    <mergeCell ref="V148:V149"/>
    <mergeCell ref="W148:W149"/>
    <mergeCell ref="S203:S204"/>
    <mergeCell ref="T203:T204"/>
    <mergeCell ref="U203:U204"/>
    <mergeCell ref="V203:V204"/>
    <mergeCell ref="S178:S180"/>
    <mergeCell ref="T178:T180"/>
    <mergeCell ref="U178:U180"/>
    <mergeCell ref="V178:V180"/>
    <mergeCell ref="W178:W180"/>
    <mergeCell ref="B169:X169"/>
    <mergeCell ref="O203:O204"/>
    <mergeCell ref="R203:R204"/>
    <mergeCell ref="X102:X113"/>
    <mergeCell ref="X117:X124"/>
    <mergeCell ref="W72:W73"/>
    <mergeCell ref="D95:D97"/>
    <mergeCell ref="E94:E97"/>
    <mergeCell ref="X114:X115"/>
    <mergeCell ref="U94:U97"/>
    <mergeCell ref="V94:V97"/>
    <mergeCell ref="L98:L99"/>
    <mergeCell ref="M98:M99"/>
    <mergeCell ref="N98:N99"/>
    <mergeCell ref="O98:O99"/>
    <mergeCell ref="P98:P99"/>
    <mergeCell ref="Q98:Q99"/>
    <mergeCell ref="L94:L97"/>
    <mergeCell ref="M94:M97"/>
    <mergeCell ref="N94:N97"/>
    <mergeCell ref="O94:O97"/>
    <mergeCell ref="P94:P97"/>
    <mergeCell ref="Q94:Q97"/>
    <mergeCell ref="R94:R97"/>
    <mergeCell ref="S94:S97"/>
    <mergeCell ref="T94:T97"/>
    <mergeCell ref="V81:V83"/>
    <mergeCell ref="A2:A3"/>
    <mergeCell ref="J2:J3"/>
    <mergeCell ref="I2:I3"/>
    <mergeCell ref="H2:H3"/>
    <mergeCell ref="G2:G3"/>
    <mergeCell ref="F2:F3"/>
    <mergeCell ref="E2:E3"/>
    <mergeCell ref="D2:D3"/>
    <mergeCell ref="C2:C3"/>
    <mergeCell ref="B2:B3"/>
    <mergeCell ref="B19:X19"/>
    <mergeCell ref="T34:T35"/>
    <mergeCell ref="U34:U35"/>
    <mergeCell ref="V34:V35"/>
    <mergeCell ref="W34:W35"/>
    <mergeCell ref="P6:P7"/>
    <mergeCell ref="X14:X15"/>
    <mergeCell ref="E14:E15"/>
    <mergeCell ref="D14:D15"/>
    <mergeCell ref="M14:M15"/>
    <mergeCell ref="N14:N15"/>
    <mergeCell ref="C9:C11"/>
    <mergeCell ref="U14:U15"/>
    <mergeCell ref="V14:V15"/>
    <mergeCell ref="W14:W15"/>
    <mergeCell ref="C13:C15"/>
    <mergeCell ref="S34:S35"/>
    <mergeCell ref="B32:X32"/>
    <mergeCell ref="C34:C35"/>
    <mergeCell ref="N6:N7"/>
    <mergeCell ref="O6:O7"/>
    <mergeCell ref="R6:R7"/>
    <mergeCell ref="X6:X7"/>
    <mergeCell ref="S6:S7"/>
  </mergeCells>
  <pageMargins left="0.70866141732283472" right="0.70866141732283472" top="0.74803149606299213" bottom="0.74803149606299213" header="0.31496062992125984" footer="0.31496062992125984"/>
  <pageSetup paperSize="8" scale="60" orientation="landscape"/>
  <rowBreaks count="1" manualBreakCount="1">
    <brk id="274" max="16383" man="1"/>
  </rowBreaks>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HTM</vt:lpstr>
      <vt:lpstr>SOM</vt:lpstr>
      <vt:lpstr>KUM</vt:lpstr>
      <vt:lpstr>MKM</vt:lpstr>
      <vt:lpstr>KKM</vt:lpstr>
      <vt:lpstr>RaM</vt:lpstr>
      <vt:lpstr>Riigikantselei</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Kalle Killar</dc:creator>
  <cp:lastModifiedBy>Maris Jõgeva</cp:lastModifiedBy>
  <cp:lastPrinted>2015-06-29T11:31:31Z</cp:lastPrinted>
  <dcterms:created xsi:type="dcterms:W3CDTF">2014-10-30T14:05:01Z</dcterms:created>
  <dcterms:modified xsi:type="dcterms:W3CDTF">2016-03-29T21:31:01Z</dcterms:modified>
</cp:coreProperties>
</file>